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0" activeTab="4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?">'Indice'!$A$2</definedName>
    <definedName name="_ftn1">'Sintesi'!$C$11</definedName>
    <definedName name="_ftn2">'Spese'!$B$14</definedName>
    <definedName name="_ftn3">'Le Funzioni'!$L$12</definedName>
    <definedName name="_ftn4">#N/A</definedName>
    <definedName name="_ftnref1">'Sintesi'!$C$6</definedName>
    <definedName name="_ftnref2">'Spese'!$C$6</definedName>
    <definedName name="_ftnref3">'Spese'!$C$7</definedName>
    <definedName name="_ftnref4">'Spese'!$C$9</definedName>
    <definedName name="_ftnref5">'Spese'!$C$8</definedName>
    <definedName name="_ftnref6">'Spese'!$C$10</definedName>
    <definedName name="_xlfn.AGGREGATE" hidden="1">#NAME?</definedName>
    <definedName name="_xlnm.Print_Area">'Andamento '!$A$1:$H$10</definedName>
    <definedName name="_xlnm.Print_Area">'Completezza'!$A$1:$R$16</definedName>
    <definedName name="_xlnm.Print_Area">'Indice'!$B$1:$C$10</definedName>
    <definedName name="_xlnm.Print_Area">'Le Funzioni'!$A$1:$P$28</definedName>
    <definedName name="_xlnm.Print_Area">'Risorse gestioni associate'!$A$1:$G$13</definedName>
    <definedName name="_xlnm.Print_Area">'Sintesi'!$B$1:$F$11</definedName>
    <definedName name="_xlnm.Print_Area">'Spese'!$A$1:$I$19</definedName>
    <definedName name="_xlnm.Print_Area" localSheetId="5">'Andamento '!$A$1:$I$11</definedName>
    <definedName name="_xlnm.Print_Area" localSheetId="6">'Completezza'!$A$1:$R$15</definedName>
    <definedName name="_xlnm.Print_Area" localSheetId="0">'Indice'!$A$1:$D$15</definedName>
    <definedName name="_xlnm.Print_Area" localSheetId="4">'Le Funzioni'!$A$1:$L$30</definedName>
    <definedName name="_xlnm.Print_Area" localSheetId="3">'Risorse gestioni associate'!$A$1:$G$18</definedName>
    <definedName name="_xlnm.Print_Area" localSheetId="1">'Sintesi'!$B$1:$G$11</definedName>
    <definedName name="_xlnm.Print_Area" localSheetId="2">'Spese'!$A$1:$H$20</definedName>
    <definedName name="Dati_di_sintesi">'Sintesi'!$C$3</definedName>
    <definedName name="Le_funzioni_associate_in_cifre">'Le Funzioni'!$B$2</definedName>
    <definedName name="Le_Risorse_per_le_gestioni_associate">'Risorse gestioni associate'!$B$3</definedName>
    <definedName name="Le_Spese_dell’Unione">'Spese'!$B$2</definedName>
  </definedNames>
  <calcPr fullCalcOnLoad="1"/>
</workbook>
</file>

<file path=xl/sharedStrings.xml><?xml version="1.0" encoding="utf-8"?>
<sst xmlns="http://schemas.openxmlformats.org/spreadsheetml/2006/main" count="258" uniqueCount="170">
  <si>
    <t xml:space="preserve">Carta d'Identità </t>
  </si>
  <si>
    <t>Unione delle Terre d'Argine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</si>
  <si>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</si>
  <si>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</si>
  <si>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</si>
  <si>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</si>
  <si>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</si>
  <si>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</si>
  <si>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</si>
  <si>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</si>
  <si>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</si>
  <si>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</si>
  <si>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indexed="8"/>
        <rFont val="Microsoft YaHei"/>
        <family val="2"/>
      </rPr>
      <t>[1]</t>
    </r>
    <r>
      <rPr>
        <b/>
        <sz val="11"/>
        <color indexed="8"/>
        <rFont val="Microsoft YaHei"/>
        <family val="2"/>
      </rPr>
      <t>:</t>
    </r>
  </si>
  <si>
    <t>Quali</t>
  </si>
  <si>
    <t>Sì</t>
  </si>
  <si>
    <t>Nome</t>
  </si>
  <si>
    <t>Terre d'Argine</t>
  </si>
  <si>
    <t>Coincidenza con il distretto sociosanitario</t>
  </si>
  <si>
    <t>Carpi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</si>
  <si>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</si>
  <si>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indexed="9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</si>
  <si>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</si>
  <si>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indexed="9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</si>
  <si>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</si>
  <si>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indexed="9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</si>
  <si>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indexed="9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</si>
  <si>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indexed="9"/>
        <rFont val="Microsoft YaHei"/>
        <family val="2"/>
      </rPr>
      <t>[4]</t>
    </r>
    <r>
      <rPr>
        <b/>
        <sz val="11"/>
        <color indexed="9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</si>
  <si>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indexed="9"/>
        <rFont val="Microsoft YaHei"/>
        <family val="2"/>
      </rPr>
      <t>[5]</t>
    </r>
    <r>
      <rPr>
        <b/>
        <sz val="11"/>
        <color indexed="9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</si>
  <si>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</si>
  <si>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indexed="9"/>
        <rFont val="Microsoft YaHei"/>
        <family val="2"/>
      </rPr>
      <t>[6]</t>
    </r>
  </si>
  <si>
    <r>
      <t>[1]</t>
    </r>
    <r>
      <rPr>
        <sz val="10"/>
        <color indexed="8"/>
        <rFont val="Calibri"/>
        <family val="2"/>
      </rPr>
      <t xml:space="preserve"> Da Conto Annuale 2019: Quadro: Totale  T1, T2</t>
    </r>
  </si>
  <si>
    <r>
      <t xml:space="preserve">[2] </t>
    </r>
    <r>
      <rPr>
        <sz val="10"/>
        <color indexed="8"/>
        <rFont val="Calibri"/>
        <family val="2"/>
      </rPr>
      <t>Da Conto Annuale 2019: Totale Quadro 3 - Personale esterno</t>
    </r>
  </si>
  <si>
    <r>
      <t xml:space="preserve">[2bis] </t>
    </r>
    <r>
      <rPr>
        <sz val="10"/>
        <color indexed="8"/>
        <rFont val="Calibri"/>
        <family val="2"/>
      </rPr>
      <t>Da Conto Annuale 2019: Totale Quadro 3 - Personale dell'Amministrazione</t>
    </r>
  </si>
  <si>
    <r>
      <t xml:space="preserve">[3] </t>
    </r>
    <r>
      <rPr>
        <sz val="10"/>
        <color indexed="8"/>
        <rFont val="Calibri"/>
        <family val="2"/>
      </rPr>
      <t>Calcolare il rapporto tra: Unità di personale nell’Unione/Somma delle Unità di Personale nei Comuni- in %</t>
    </r>
  </si>
  <si>
    <r>
      <t>[4]</t>
    </r>
    <r>
      <rPr>
        <sz val="10"/>
        <color indexed="8"/>
        <rFont val="Calibri"/>
        <family val="2"/>
      </rPr>
      <t xml:space="preserve"> Fonte: Finanza del territorio su dati BDAP 2019</t>
    </r>
  </si>
  <si>
    <r>
      <t>[5]</t>
    </r>
    <r>
      <rPr>
        <sz val="10"/>
        <color indexed="8"/>
        <rFont val="Calibri"/>
        <family val="2"/>
      </rPr>
      <t xml:space="preserve"> Fonte: Finanza del territorio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su dati BDAP 2019</t>
    </r>
  </si>
  <si>
    <r>
      <t>[6]</t>
    </r>
    <r>
      <rPr>
        <sz val="10"/>
        <color indexed="8"/>
        <rFont val="Calibri"/>
        <family val="2"/>
      </rPr>
      <t xml:space="preserve"> Fonte: Finanza del territorio- Elaborazion RER su dati BDAP 2019</t>
    </r>
  </si>
  <si>
    <t xml:space="preserve"> N.B: I campi con lo sfondo colorato  sono pre-compilati per ogni Unione con i dati disponibili  dal Servizio Riordino, sviluppo istituzionale e territoriale, Partecipazione</t>
  </si>
  <si>
    <r>
      <t>2018</t>
    </r>
    <r>
      <rPr>
        <b/>
        <vertAlign val="superscript"/>
        <sz val="11"/>
        <color indexed="8"/>
        <rFont val="Microsoft YaHei"/>
        <family val="2"/>
      </rPr>
      <t>[3]</t>
    </r>
  </si>
  <si>
    <r>
      <t>2019</t>
    </r>
    <r>
      <rPr>
        <b/>
        <vertAlign val="superscript"/>
        <sz val="11"/>
        <color indexed="8"/>
        <rFont val="Microsoft YaHei"/>
        <family val="2"/>
      </rPr>
      <t>[3]</t>
    </r>
  </si>
  <si>
    <r>
      <t>2020</t>
    </r>
    <r>
      <rPr>
        <b/>
        <vertAlign val="superscript"/>
        <sz val="11"/>
        <color indexed="8"/>
        <rFont val="Microsoft YaHei"/>
        <family val="2"/>
      </rPr>
      <t>[1](4)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</si>
  <si>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</si>
  <si>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</si>
  <si>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</si>
  <si>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indexed="9"/>
        <rFont val="Microsoft YaHei"/>
        <family val="2"/>
      </rPr>
      <t>[2]</t>
    </r>
  </si>
  <si>
    <r>
      <t xml:space="preserve">[2] </t>
    </r>
    <r>
      <rPr>
        <sz val="11"/>
        <color indexed="8"/>
        <rFont val="Calibri"/>
        <family val="2"/>
      </rPr>
      <t>Si fa riferimento alle entrate accertate indicate nel Bilancio Consuntivo per il 2018 e 2019 e nell'ultima variazione di Bilancio per il 2020</t>
    </r>
  </si>
  <si>
    <r>
      <t>[3]</t>
    </r>
    <r>
      <rPr>
        <sz val="11"/>
        <color indexed="8"/>
        <rFont val="Calibri"/>
        <family val="2"/>
      </rPr>
      <t xml:space="preserve"> Si fa riferimento al Rendiconto di Bilancio  dell'anno indicato</t>
    </r>
  </si>
  <si>
    <r>
      <t>[4]</t>
    </r>
    <r>
      <rPr>
        <sz val="11"/>
        <color indexed="8"/>
        <rFont val="Calibri"/>
        <family val="2"/>
      </rPr>
      <t xml:space="preserve"> Per le sole UNIONI AVVIATE le cifre indicate non tengono conto di eventuali redistribuzioni dovute a revoche di contributi</t>
    </r>
  </si>
  <si>
    <t xml:space="preserve"> N.B: I campi con lo sfondo colorato  sono pre-compilati per ogni Unione dal Servizio Riordino, sviluppo istituzionale e territoriale</t>
  </si>
  <si>
    <r>
      <t>Funzione svolta in Unione</t>
    </r>
    <r>
      <rPr>
        <b/>
        <vertAlign val="superscript"/>
        <sz val="9"/>
        <color indexed="8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</si>
  <si>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</si>
  <si>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indexed="8"/>
        <rFont val="Microsoft YaHei"/>
        <family val="2"/>
      </rPr>
      <t>[2]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</si>
  <si>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</si>
  <si>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</si>
  <si>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indexed="8"/>
        <rFont val="Microsoft YaHei"/>
        <family val="2"/>
      </rPr>
      <t>(3)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</si>
  <si>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</si>
  <si>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</si>
  <si>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</si>
  <si>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</si>
  <si>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</si>
  <si>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</si>
  <si>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t>Polizia municipale</t>
  </si>
  <si>
    <t>Protezione civile</t>
  </si>
  <si>
    <t>Servizi sociali</t>
  </si>
  <si>
    <t>Pianificazione Urbanistica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</si>
  <si>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</si>
  <si>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</si>
  <si>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</si>
  <si>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</si>
  <si>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</si>
  <si>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indexed="8"/>
        <rFont val="Microsoft YaHei"/>
        <family val="2"/>
      </rPr>
      <t xml:space="preserve"> </t>
    </r>
  </si>
  <si>
    <r>
      <t>Servizi finanziari</t>
    </r>
    <r>
      <rPr>
        <b/>
        <sz val="10"/>
        <color indexed="8"/>
        <rFont val="Microsoft YaHei"/>
        <family val="2"/>
      </rPr>
      <t xml:space="preserve"> </t>
    </r>
  </si>
  <si>
    <t>Controllo di gestione</t>
  </si>
  <si>
    <t xml:space="preserve">L'andamento delle funzioni associate </t>
  </si>
  <si>
    <r>
      <t xml:space="preserve">Funzioni delegate da tutti i Comuni – N. </t>
    </r>
    <r>
      <rPr>
        <b/>
        <vertAlign val="superscript"/>
        <sz val="11"/>
        <color indexed="8"/>
        <rFont val="Microsoft YaHei"/>
        <family val="2"/>
      </rPr>
      <t>(1)</t>
    </r>
  </si>
  <si>
    <r>
      <t>Funzioni</t>
    </r>
    <r>
      <rPr>
        <b/>
        <vertAlign val="superscript"/>
        <sz val="11"/>
        <color indexed="8"/>
        <rFont val="Microsoft YaHei"/>
        <family val="2"/>
      </rPr>
      <t xml:space="preserve"> </t>
    </r>
    <r>
      <rPr>
        <b/>
        <sz val="11"/>
        <color indexed="8"/>
        <rFont val="Microsoft YaHei"/>
        <family val="2"/>
      </rPr>
      <t xml:space="preserve"> delegate da una parte dei Comuni o in sub-ambito - N. </t>
    </r>
    <r>
      <rPr>
        <b/>
        <vertAlign val="superscript"/>
        <sz val="11"/>
        <color indexed="8"/>
        <rFont val="Microsoft YaHei"/>
        <family val="2"/>
      </rPr>
      <t>(1)</t>
    </r>
  </si>
  <si>
    <t>Anno 2018  </t>
  </si>
  <si>
    <t>Anno 2019  </t>
  </si>
  <si>
    <t>Anno 2020  </t>
  </si>
  <si>
    <t>Differenza Funzioni finanziate dal PRT (2020-2018) -N.</t>
  </si>
  <si>
    <t xml:space="preserve">[1]Si fa riferimento al Numero di Funzioni finanziate dal PRT 2018-2020
</t>
  </si>
  <si>
    <t>Il livello di completezza delle funzioni in Unione</t>
  </si>
  <si>
    <t>Numero di funzioni finanziate dal PRT gestite in Unione</t>
  </si>
  <si>
    <t>LIVELLO raggiunto</t>
  </si>
  <si>
    <t>ALTO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</si>
  <si>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</si>
  <si>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</si>
  <si>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</si>
  <si>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</si>
  <si>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</si>
  <si>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</si>
  <si>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</si>
  <si>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</si>
  <si>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</si>
  <si>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</si>
  <si>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</si>
  <si>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</si>
  <si>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</si>
  <si>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</si>
  <si>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</si>
  <si>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</si>
  <si>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</si>
  <si>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</si>
  <si>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MATURE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</si>
  <si>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</si>
  <si>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</si>
  <si>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</si>
  <si>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</si>
  <si>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Le attività sono state dichiarate dalle Unioni nelle Schede Funzione allegate alla domanda per i contributi del PRT 2020</t>
  </si>
  <si>
    <t>Base</t>
  </si>
  <si>
    <t>&lt;6</t>
  </si>
  <si>
    <t>&lt;8</t>
  </si>
  <si>
    <t>&lt;7</t>
  </si>
  <si>
    <t>Medio</t>
  </si>
  <si>
    <t>2,51-4</t>
  </si>
  <si>
    <t>6-8</t>
  </si>
  <si>
    <t>8-13,5</t>
  </si>
  <si>
    <t>7-12</t>
  </si>
  <si>
    <t>Avanzato</t>
  </si>
  <si>
    <t>&gt;4</t>
  </si>
  <si>
    <t>&gt;8</t>
  </si>
  <si>
    <t>&gt;13,5</t>
  </si>
  <si>
    <t>&gt;12</t>
  </si>
  <si>
    <r>
      <t>[1]</t>
    </r>
    <r>
      <rPr>
        <sz val="11"/>
        <color indexed="8"/>
        <rFont val="Calibri"/>
        <family val="2"/>
      </rPr>
      <t xml:space="preserve"> Si fa riferimento all'ultima variazione di Bilancio di Dicembre 2020 - Segnalare la data </t>
    </r>
    <r>
      <rPr>
        <sz val="18"/>
        <color indexed="10"/>
        <rFont val="Calibri"/>
        <family val="2"/>
      </rPr>
      <t>AL 29/12/2020</t>
    </r>
  </si>
  <si>
    <t>Sistema bibliotecario intercomunale</t>
  </si>
  <si>
    <t>B</t>
  </si>
  <si>
    <t>D</t>
  </si>
  <si>
    <t>Centro di Educazione ambientale</t>
  </si>
  <si>
    <t>Ufficio intercomunale per la valutazione dell'impatto ambientale (VIA)</t>
  </si>
  <si>
    <t>Servizi di tutela e controllo della popolazione felina</t>
  </si>
  <si>
    <t>Accreditamento e gestione associata del sistema integrato di Servizio Civile Universale Volontario</t>
  </si>
  <si>
    <t>D.C.U. n. 29 del 22.10.2010 - Convenzione SIA  - 2011</t>
  </si>
  <si>
    <t xml:space="preserve">D.C.U. n.30 del  21.12.2011 - Convenzione delle attivita e funzioni correlate alla gestione delle Risorse Umane </t>
  </si>
  <si>
    <t xml:space="preserve">D.C.U. n. 27 DEL 30.10.2019  - Convenzione Servizio Civile Universale Volontario
</t>
  </si>
  <si>
    <t xml:space="preserve">D.C.U. N. 8 del 30.03.2016 - Convenzione del Servizio finanziario, Tributi, Economato e Controllo di gestione </t>
  </si>
  <si>
    <t>D.C.U. n. 7 del 27.07.2006 - Convenzione Polizia Municipale</t>
  </si>
  <si>
    <t>D.C.U. n. 17 del 26.03.2014 - Convenzione Protezione Civile</t>
  </si>
  <si>
    <t xml:space="preserve">D.C.U. n. 29 del 22.12.2010 - Convenzione assistenza sociale-sanità-casa </t>
  </si>
  <si>
    <t>Ai sensi dell'art 55 della L R n. 24/2017 - Convenzione tra i comuni di Campogalliano, Carpi, Novi di Modena, Soliera e l’Unione Terre d’Argine per la costituzione di un Ufficio di piano intercomunale dei comuni di Campogalliano, Carpi, Novi di Modena, So</t>
  </si>
  <si>
    <t xml:space="preserve">D.C.U n. 4 del 23.03.2011  -Convenzione Sportello Unico per le Attivita Produttive 
</t>
  </si>
  <si>
    <t xml:space="preserve">D.C.U. n. 30 del 09.11.2009 - Convenzione materie inerenti le norme di riduzione del rischio sismico </t>
  </si>
  <si>
    <t xml:space="preserve">D.C.U.  n.8 del 27/07/2006 e modificata con D.C.U. n.10 del 22.04.2009 -  Convenzione Servizi Educativi e Scolastici </t>
  </si>
  <si>
    <t xml:space="preserve">D.C.U. n. n. 35 del 23.07.2014 - Convenzione Acquisizione di lavori, servizi e forniture </t>
  </si>
  <si>
    <t xml:space="preserve">D.C.U. N. 30 del 22/12/2010 - Convenzione delle funzioni relative alla programmazione, progettazione, realizzazione e gestione di infrastrutture tecnologiche per la produzione di energia </t>
  </si>
  <si>
    <t>D.C.U. n. 5 del 28.03.2012 - Convenzione tra i Comuni di Campogalliano, Carpi, Novi di Modena, Soliera e l'Unione delle Terre d'Argine per la gestione attraverso l'Unione delle Terre d'Argine della materia inerente il "Sistema Bibliotecario Intercomunale"</t>
  </si>
  <si>
    <t>D.C.U. n. 4 del 21.03.2007 - Recepimento del trasferimento all'Unione delle Terre funzioni e relative convenzioni della disciolta Associazione Intercomunale tra cui tre che riguardano l'Ambiente:</t>
  </si>
  <si>
    <t>1) Convenzione fra i Comuni di Carpi, Novi, Soliera per la gestione associata del Centro di Educazione Ambientale.</t>
  </si>
  <si>
    <t>2) Convenzione per l'istituzione dell'Ufficio Intercomunale per la Valutazione dell'Impatto Ambientale.</t>
  </si>
  <si>
    <t>3) Convenzione per la gestione associata dei servizi di tutela e controllo della popolazione felina</t>
  </si>
  <si>
    <t>Le Spese dell'Unione</t>
  </si>
  <si>
    <t>← Indice</t>
  </si>
  <si>
    <t>1,55%</t>
  </si>
  <si>
    <t>Energia</t>
  </si>
  <si>
    <t>Ambiente</t>
  </si>
  <si>
    <t>A</t>
  </si>
  <si>
    <r>
      <t xml:space="preserve">Sì
</t>
    </r>
    <r>
      <rPr>
        <b/>
        <sz val="11"/>
        <color indexed="8"/>
        <rFont val="Microsoft YaHei"/>
        <family val="2"/>
      </rPr>
      <t>solo SUAP e Sismica</t>
    </r>
  </si>
  <si>
    <t>No</t>
  </si>
  <si>
    <t>https://www.terredargine.it/amministrazione/struttura-organizzativa/convenzioni</t>
  </si>
  <si>
    <r>
      <t xml:space="preserve">·         </t>
    </r>
    <r>
      <rPr>
        <b/>
        <sz val="10"/>
        <color indexed="8"/>
        <rFont val="Microsoft YaHei"/>
        <family val="2"/>
      </rPr>
      <t>A</t>
    </r>
    <r>
      <rPr>
        <sz val="10"/>
        <color indexed="8"/>
        <rFont val="Microsoft YaHei"/>
        <family val="2"/>
      </rPr>
      <t xml:space="preserve"> se il personale è prevalentemente proprio</t>
    </r>
  </si>
  <si>
    <r>
      <t xml:space="preserve">·         </t>
    </r>
    <r>
      <rPr>
        <b/>
        <sz val="10"/>
        <color indexed="8"/>
        <rFont val="Microsoft YaHei"/>
        <family val="2"/>
      </rPr>
      <t>B</t>
    </r>
    <r>
      <rPr>
        <sz val="10"/>
        <color indexed="8"/>
        <rFont val="Microsoft YaHei"/>
        <family val="2"/>
      </rPr>
      <t xml:space="preserve"> se il personale è prevalentemente comunale trasferito</t>
    </r>
  </si>
  <si>
    <r>
      <t xml:space="preserve">·         </t>
    </r>
    <r>
      <rPr>
        <b/>
        <sz val="10"/>
        <color indexed="8"/>
        <rFont val="Microsoft YaHei"/>
        <family val="2"/>
      </rPr>
      <t>C</t>
    </r>
    <r>
      <rPr>
        <sz val="10"/>
        <color indexed="8"/>
        <rFont val="Microsoft YaHei"/>
        <family val="2"/>
      </rPr>
      <t xml:space="preserve"> se il personale è prevalentemente comunale comandato</t>
    </r>
  </si>
  <si>
    <r>
      <t xml:space="preserve">·         </t>
    </r>
    <r>
      <rPr>
        <b/>
        <sz val="10"/>
        <color indexed="8"/>
        <rFont val="Microsoft YaHei"/>
        <family val="2"/>
      </rPr>
      <t>D</t>
    </r>
    <r>
      <rPr>
        <sz val="10"/>
        <color indexed="8"/>
        <rFont val="Microsoft YaHei"/>
        <family val="2"/>
      </rPr>
      <t xml:space="preserve"> Altro</t>
    </r>
  </si>
  <si>
    <r>
      <t>Link alla Convenzione</t>
    </r>
    <r>
      <rPr>
        <b/>
        <vertAlign val="superscript"/>
        <sz val="9"/>
        <rFont val="Microsoft YaHei"/>
        <family val="2"/>
      </rPr>
      <t>[4]</t>
    </r>
  </si>
  <si>
    <r>
      <t>Spesa corrente per funzione al netto della spesa di personale per  funzione (€)- 2019</t>
    </r>
    <r>
      <rPr>
        <b/>
        <vertAlign val="superscript"/>
        <sz val="9"/>
        <color indexed="8"/>
        <rFont val="Microsoft YaHei"/>
        <family val="2"/>
      </rPr>
      <t>(3)</t>
    </r>
  </si>
  <si>
    <t>Altre funzioni non finanziate dal PRT: Cultura</t>
  </si>
  <si>
    <t>Altre funzioni non finanziate dal PRT: Ambiente -Energia</t>
  </si>
  <si>
    <t>Altre funzioni non finanziate dal PRT: Generali</t>
  </si>
  <si>
    <r>
      <t>[</t>
    </r>
    <r>
      <rPr>
        <vertAlign val="superscript"/>
        <sz val="12"/>
        <rFont val="Microsoft YaHei"/>
        <family val="2"/>
      </rPr>
      <t xml:space="preserve">3] Valore aggiornato all'ultima variazione di bilancio di dicembre 2020 (specificare data)  </t>
    </r>
    <r>
      <rPr>
        <b/>
        <vertAlign val="superscript"/>
        <sz val="12"/>
        <rFont val="Microsoft YaHei"/>
        <family val="2"/>
      </rPr>
      <t>29/12/2020</t>
    </r>
  </si>
  <si>
    <r>
      <rPr>
        <b/>
        <sz val="11"/>
        <color indexed="8"/>
        <rFont val="Microsoft YaHei"/>
        <family val="2"/>
      </rPr>
      <t xml:space="preserve">FUNZIONI DELEGATE </t>
    </r>
    <r>
      <rPr>
        <sz val="11"/>
        <color indexed="8"/>
        <rFont val="Microsoft YaHei"/>
        <family val="2"/>
      </rPr>
      <t xml:space="preserve">
ICT – Agenda Digitale, Gestione del Personale, Gestione dei Tributi, Polizia Municipale, Protezione Civile, Servizi Sociali, Pianificazione Urbanistica, SUAP e SISMICA, Funzioni di Istruzione Pubblica, Centrale Unica di Committenza, Servizi Finanziari, Controllo di Gestione.
</t>
    </r>
    <r>
      <rPr>
        <b/>
        <sz val="11"/>
        <color indexed="8"/>
        <rFont val="Microsoft YaHei"/>
        <family val="2"/>
      </rPr>
      <t>FUNZIONI NON FINANZIATE: MATERIE INERENTI AMBIENTE, ENERGIA e CULTURA</t>
    </r>
    <r>
      <rPr>
        <sz val="11"/>
        <color indexed="8"/>
        <rFont val="Microsoft YaHei"/>
        <family val="2"/>
      </rPr>
      <t xml:space="preserve">
Funzioni relative alla programmazione, progettazione, realizzazione e gestione di infrastrutture tecnologiche per la produzione di energia.
Funzioni Intercomunali relative l'Ambiente:
- Convenzione fra tre Comuni Carpi, Novi, Soliera per la gestione associata del Centro di Educazione Ambientale (CEAS);
- Convenzione per l'istituzione dell'Ufficio Intercomunale per la Valutazione dell'Impatto Ambientale (VIA);
- Convenzione per la gestione associata dei servizi di tutela e controllo della popolazione felina.
Funzioni culturali:
- Gestione della materia inerente il "Sistema Bibliotecario Intercomunale";</t>
    </r>
    <r>
      <rPr>
        <sz val="11"/>
        <color indexed="8"/>
        <rFont val="Microsoft YaHei"/>
        <family val="2"/>
      </rPr>
      <t xml:space="preserve">
- Gestione associata del sistema integrato di Servizio Civile Universale Volontario.</t>
    </r>
  </si>
  <si>
    <t>Coincidenza con l'ambito territoriale ottimale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</si>
</sst>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#,##0.00\ &quot;€&quot;"/>
    <numFmt numFmtId="174" formatCode="00000"/>
    <numFmt numFmtId="175" formatCode="0.000"/>
  </numFmts>
  <fonts count="9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8"/>
      <color indexed="8"/>
      <name val="Microsoft YaHei"/>
      <family val="2"/>
    </font>
    <font>
      <b/>
      <sz val="16"/>
      <color indexed="8"/>
      <name val="Aharoni"/>
      <family val="0"/>
    </font>
    <font>
      <b/>
      <sz val="16"/>
      <color indexed="8"/>
      <name val="Microsoft YaHei"/>
      <family val="2"/>
    </font>
    <font>
      <b/>
      <u val="single"/>
      <sz val="16"/>
      <color indexed="8"/>
      <name val="Aharoni"/>
      <family val="0"/>
    </font>
    <font>
      <u val="single"/>
      <sz val="11"/>
      <color indexed="21"/>
      <name val="Calibri"/>
      <family val="2"/>
    </font>
    <font>
      <b/>
      <u val="single"/>
      <sz val="16"/>
      <color indexed="8"/>
      <name val="Microsoft New Tai Lue"/>
      <family val="2"/>
    </font>
    <font>
      <b/>
      <sz val="11"/>
      <color indexed="8"/>
      <name val="Microsoft YaHei"/>
      <family val="2"/>
    </font>
    <font>
      <b/>
      <sz val="16"/>
      <color indexed="8"/>
      <name val="Microsoft JhengHei UI"/>
      <family val="2"/>
    </font>
    <font>
      <b/>
      <vertAlign val="superscript"/>
      <sz val="11"/>
      <color indexed="8"/>
      <name val="Microsoft YaHei"/>
      <family val="2"/>
    </font>
    <font>
      <sz val="11"/>
      <color indexed="8"/>
      <name val="Microsoft YaHei"/>
      <family val="2"/>
    </font>
    <font>
      <b/>
      <sz val="12"/>
      <color indexed="8"/>
      <name val="Microsoft YaHei"/>
      <family val="2"/>
    </font>
    <font>
      <sz val="9"/>
      <color indexed="8"/>
      <name val="Microsoft YaHei"/>
      <family val="2"/>
    </font>
    <font>
      <b/>
      <sz val="14"/>
      <color indexed="9"/>
      <name val="Microsoft YaHei"/>
      <family val="2"/>
    </font>
    <font>
      <b/>
      <sz val="11"/>
      <color indexed="9"/>
      <name val="Microsoft YaHei"/>
      <family val="2"/>
    </font>
    <font>
      <b/>
      <vertAlign val="superscript"/>
      <sz val="11"/>
      <color indexed="9"/>
      <name val="Microsoft YaHei"/>
      <family val="2"/>
    </font>
    <font>
      <b/>
      <sz val="10"/>
      <color indexed="9"/>
      <name val="Microsoft YaHei"/>
      <family val="2"/>
    </font>
    <font>
      <b/>
      <vertAlign val="superscript"/>
      <sz val="10"/>
      <color indexed="9"/>
      <name val="Microsoft YaHei"/>
      <family val="2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1"/>
      <color indexed="8"/>
      <name val="Verdana"/>
      <family val="2"/>
    </font>
    <font>
      <b/>
      <sz val="16"/>
      <color indexed="9"/>
      <name val="Aharoni"/>
      <family val="0"/>
    </font>
    <font>
      <b/>
      <sz val="16"/>
      <color indexed="58"/>
      <name val="Aharoni"/>
      <family val="0"/>
    </font>
    <font>
      <b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Microsoft YaHei"/>
      <family val="2"/>
    </font>
    <font>
      <b/>
      <sz val="10"/>
      <color indexed="8"/>
      <name val="Microsoft YaHei"/>
      <family val="2"/>
    </font>
    <font>
      <b/>
      <sz val="9"/>
      <color indexed="8"/>
      <name val="Microsoft YaHei"/>
      <family val="2"/>
    </font>
    <font>
      <b/>
      <vertAlign val="superscript"/>
      <sz val="9"/>
      <color indexed="8"/>
      <name val="Microsoft YaHei"/>
      <family val="2"/>
    </font>
    <font>
      <b/>
      <sz val="12"/>
      <color indexed="9"/>
      <name val="Microsoft YaHei"/>
      <family val="2"/>
    </font>
    <font>
      <b/>
      <sz val="14"/>
      <color indexed="8"/>
      <name val="Tw Cen MT"/>
      <family val="2"/>
    </font>
    <font>
      <b/>
      <sz val="11"/>
      <color indexed="8"/>
      <name val="Tw Cen MT"/>
      <family val="2"/>
    </font>
    <font>
      <b/>
      <sz val="9"/>
      <color indexed="8"/>
      <name val="Tw Cen MT"/>
      <family val="2"/>
    </font>
    <font>
      <b/>
      <sz val="8"/>
      <color indexed="8"/>
      <name val="Tw Cen MT"/>
      <family val="2"/>
    </font>
    <font>
      <b/>
      <sz val="10"/>
      <color indexed="8"/>
      <name val="Tw Cen MT"/>
      <family val="2"/>
    </font>
    <font>
      <b/>
      <sz val="8"/>
      <color indexed="9"/>
      <name val="Microsoft YaHei"/>
      <family val="2"/>
    </font>
    <font>
      <sz val="8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8"/>
      <color indexed="10"/>
      <name val="Calibri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u val="single"/>
      <sz val="8.5"/>
      <color indexed="36"/>
      <name val="Arial"/>
      <family val="2"/>
    </font>
    <font>
      <b/>
      <sz val="12"/>
      <name val="Microsoft YaHei"/>
      <family val="2"/>
    </font>
    <font>
      <sz val="10"/>
      <color indexed="8"/>
      <name val="Microsoft YaHei"/>
      <family val="2"/>
    </font>
    <font>
      <b/>
      <sz val="9"/>
      <name val="Microsoft YaHei"/>
      <family val="2"/>
    </font>
    <font>
      <b/>
      <vertAlign val="superscript"/>
      <sz val="9"/>
      <name val="Microsoft YaHei"/>
      <family val="2"/>
    </font>
    <font>
      <b/>
      <vertAlign val="superscript"/>
      <sz val="11"/>
      <name val="Microsoft YaHei"/>
      <family val="2"/>
    </font>
    <font>
      <vertAlign val="superscript"/>
      <sz val="12"/>
      <name val="Microsoft YaHei"/>
      <family val="2"/>
    </font>
    <font>
      <b/>
      <vertAlign val="superscript"/>
      <sz val="12"/>
      <name val="Microsoft YaHei"/>
      <family val="2"/>
    </font>
    <font>
      <b/>
      <sz val="11"/>
      <color indexed="29"/>
      <name val="Calibri"/>
      <family val="2"/>
    </font>
    <font>
      <sz val="11"/>
      <color indexed="2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2"/>
      <color indexed="9"/>
      <name val="Calibri"/>
      <family val="2"/>
    </font>
    <font>
      <sz val="11"/>
      <color indexed="56"/>
      <name val="Microsoft YaHe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2"/>
      <color theme="0"/>
      <name val="Calibri"/>
      <family val="2"/>
    </font>
    <font>
      <b/>
      <sz val="11"/>
      <color rgb="FF000000"/>
      <name val="Microsoft YaHei"/>
      <family val="2"/>
    </font>
    <font>
      <sz val="11"/>
      <color theme="4" tint="-0.4999699890613556"/>
      <name val="Microsoft YaHe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6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54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2" applyNumberFormat="0" applyFill="0" applyAlignment="0" applyProtection="0"/>
    <xf numFmtId="0" fontId="73" fillId="21" borderId="3" applyNumberFormat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4" fillId="0" borderId="0">
      <alignment/>
      <protection/>
    </xf>
    <xf numFmtId="0" fontId="75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1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44">
      <alignment/>
      <protection/>
    </xf>
    <xf numFmtId="0" fontId="5" fillId="33" borderId="0" xfId="44" applyFont="1" applyFill="1" applyBorder="1" applyAlignment="1">
      <alignment horizontal="center" vertical="center"/>
      <protection/>
    </xf>
    <xf numFmtId="0" fontId="5" fillId="33" borderId="0" xfId="44" applyFont="1" applyFill="1" applyAlignment="1">
      <alignment horizontal="center" vertical="center"/>
      <protection/>
    </xf>
    <xf numFmtId="0" fontId="6" fillId="0" borderId="0" xfId="44" applyFont="1" applyAlignment="1">
      <alignment horizontal="center" vertical="center"/>
      <protection/>
    </xf>
    <xf numFmtId="0" fontId="7" fillId="0" borderId="0" xfId="44" applyFont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/>
      <protection/>
    </xf>
    <xf numFmtId="0" fontId="8" fillId="34" borderId="0" xfId="36" applyNumberFormat="1" applyFont="1" applyFill="1" applyAlignment="1" applyProtection="1">
      <alignment horizontal="left" vertical="center"/>
      <protection/>
    </xf>
    <xf numFmtId="0" fontId="8" fillId="35" borderId="0" xfId="36" applyNumberFormat="1" applyFont="1" applyFill="1" applyAlignment="1" applyProtection="1">
      <alignment horizontal="left" vertical="center"/>
      <protection/>
    </xf>
    <xf numFmtId="0" fontId="8" fillId="36" borderId="0" xfId="36" applyNumberFormat="1" applyFont="1" applyFill="1" applyAlignment="1" applyProtection="1">
      <alignment horizontal="left" vertical="center"/>
      <protection/>
    </xf>
    <xf numFmtId="0" fontId="8" fillId="37" borderId="0" xfId="36" applyNumberFormat="1" applyFont="1" applyFill="1" applyAlignment="1" applyProtection="1">
      <alignment horizontal="left" vertical="center"/>
      <protection/>
    </xf>
    <xf numFmtId="0" fontId="4" fillId="0" borderId="0" xfId="44" applyAlignment="1">
      <alignment horizontal="left"/>
      <protection/>
    </xf>
    <xf numFmtId="0" fontId="8" fillId="38" borderId="0" xfId="36" applyNumberFormat="1" applyFont="1" applyFill="1" applyAlignment="1" applyProtection="1">
      <alignment horizontal="left" vertical="center"/>
      <protection/>
    </xf>
    <xf numFmtId="0" fontId="10" fillId="39" borderId="0" xfId="36" applyNumberFormat="1" applyFont="1" applyFill="1" applyAlignment="1" applyProtection="1">
      <alignment horizontal="left" vertical="center"/>
      <protection/>
    </xf>
    <xf numFmtId="0" fontId="11" fillId="0" borderId="0" xfId="44" applyFont="1" applyAlignment="1">
      <alignment vertical="center"/>
      <protection/>
    </xf>
    <xf numFmtId="0" fontId="7" fillId="40" borderId="10" xfId="44" applyFont="1" applyFill="1" applyBorder="1" applyAlignment="1">
      <alignment horizontal="left" vertical="center" wrapText="1"/>
      <protection/>
    </xf>
    <xf numFmtId="0" fontId="6" fillId="34" borderId="0" xfId="44" applyFont="1" applyFill="1">
      <alignment/>
      <protection/>
    </xf>
    <xf numFmtId="0" fontId="4" fillId="34" borderId="0" xfId="44" applyFill="1">
      <alignment/>
      <protection/>
    </xf>
    <xf numFmtId="0" fontId="11" fillId="34" borderId="11" xfId="44" applyFont="1" applyFill="1" applyBorder="1" applyAlignment="1">
      <alignment vertical="center"/>
      <protection/>
    </xf>
    <xf numFmtId="0" fontId="11" fillId="34" borderId="12" xfId="44" applyFont="1" applyFill="1" applyBorder="1" applyAlignment="1">
      <alignment vertical="center"/>
      <protection/>
    </xf>
    <xf numFmtId="0" fontId="11" fillId="34" borderId="12" xfId="44" applyFont="1" applyFill="1" applyBorder="1" applyAlignment="1">
      <alignment vertical="center" wrapText="1"/>
      <protection/>
    </xf>
    <xf numFmtId="0" fontId="11" fillId="0" borderId="13" xfId="44" applyFont="1" applyBorder="1" applyAlignment="1">
      <alignment vertical="center"/>
      <protection/>
    </xf>
    <xf numFmtId="3" fontId="15" fillId="41" borderId="13" xfId="44" applyNumberFormat="1" applyFont="1" applyFill="1" applyBorder="1" applyAlignment="1">
      <alignment horizontal="center" vertical="center"/>
      <protection/>
    </xf>
    <xf numFmtId="3" fontId="15" fillId="41" borderId="13" xfId="44" applyNumberFormat="1" applyFont="1" applyFill="1" applyBorder="1" applyAlignment="1">
      <alignment horizontal="center" vertical="center" wrapText="1"/>
      <protection/>
    </xf>
    <xf numFmtId="0" fontId="11" fillId="34" borderId="14" xfId="44" applyFont="1" applyFill="1" applyBorder="1" applyAlignment="1">
      <alignment vertical="center" wrapText="1"/>
      <protection/>
    </xf>
    <xf numFmtId="3" fontId="15" fillId="41" borderId="15" xfId="44" applyNumberFormat="1" applyFont="1" applyFill="1" applyBorder="1" applyAlignment="1">
      <alignment horizontal="center" vertical="center" wrapText="1"/>
      <protection/>
    </xf>
    <xf numFmtId="0" fontId="16" fillId="0" borderId="0" xfId="44" applyFont="1" applyFill="1">
      <alignment/>
      <protection/>
    </xf>
    <xf numFmtId="0" fontId="18" fillId="35" borderId="14" xfId="44" applyFont="1" applyFill="1" applyBorder="1" applyAlignment="1">
      <alignment horizontal="center" vertical="center" wrapText="1"/>
      <protection/>
    </xf>
    <xf numFmtId="0" fontId="18" fillId="35" borderId="14" xfId="44" applyFont="1" applyFill="1" applyBorder="1" applyAlignment="1">
      <alignment vertical="center" wrapText="1"/>
      <protection/>
    </xf>
    <xf numFmtId="0" fontId="20" fillId="35" borderId="14" xfId="44" applyFont="1" applyFill="1" applyBorder="1" applyAlignment="1">
      <alignment horizontal="left" vertical="center" wrapText="1"/>
      <protection/>
    </xf>
    <xf numFmtId="4" fontId="15" fillId="42" borderId="13" xfId="44" applyNumberFormat="1" applyFont="1" applyFill="1" applyBorder="1" applyAlignment="1">
      <alignment horizontal="center" vertical="center"/>
      <protection/>
    </xf>
    <xf numFmtId="4" fontId="15" fillId="42" borderId="15" xfId="44" applyNumberFormat="1" applyFont="1" applyFill="1" applyBorder="1" applyAlignment="1">
      <alignment horizontal="center" vertical="center"/>
      <protection/>
    </xf>
    <xf numFmtId="0" fontId="22" fillId="0" borderId="0" xfId="44" applyFont="1" applyFill="1">
      <alignment/>
      <protection/>
    </xf>
    <xf numFmtId="0" fontId="22" fillId="0" borderId="0" xfId="44" applyFont="1" applyAlignment="1">
      <alignment vertical="center"/>
      <protection/>
    </xf>
    <xf numFmtId="0" fontId="24" fillId="0" borderId="0" xfId="44" applyFont="1" applyAlignment="1">
      <alignment vertical="center"/>
      <protection/>
    </xf>
    <xf numFmtId="0" fontId="26" fillId="43" borderId="16" xfId="44" applyFont="1" applyFill="1" applyBorder="1" applyAlignment="1">
      <alignment vertical="center" wrapText="1"/>
      <protection/>
    </xf>
    <xf numFmtId="0" fontId="27" fillId="43" borderId="16" xfId="44" applyFont="1" applyFill="1" applyBorder="1" applyAlignment="1">
      <alignment vertical="center" wrapText="1"/>
      <protection/>
    </xf>
    <xf numFmtId="0" fontId="27" fillId="43" borderId="17" xfId="44" applyFont="1" applyFill="1" applyBorder="1" applyAlignment="1">
      <alignment vertical="center" wrapText="1"/>
      <protection/>
    </xf>
    <xf numFmtId="0" fontId="11" fillId="0" borderId="15" xfId="44" applyFont="1" applyBorder="1" applyAlignment="1">
      <alignment horizontal="center"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0" fontId="18" fillId="43" borderId="14" xfId="44" applyFont="1" applyFill="1" applyBorder="1" applyAlignment="1">
      <alignment horizontal="center" vertical="center" wrapText="1"/>
      <protection/>
    </xf>
    <xf numFmtId="0" fontId="18" fillId="43" borderId="18" xfId="44" applyFont="1" applyFill="1" applyBorder="1" applyAlignment="1">
      <alignment vertical="center" wrapText="1"/>
      <protection/>
    </xf>
    <xf numFmtId="3" fontId="15" fillId="42" borderId="13" xfId="44" applyNumberFormat="1" applyFont="1" applyFill="1" applyBorder="1" applyAlignment="1">
      <alignment horizontal="center" vertical="center"/>
      <protection/>
    </xf>
    <xf numFmtId="3" fontId="15" fillId="42" borderId="14" xfId="44" applyNumberFormat="1" applyFont="1" applyFill="1" applyBorder="1" applyAlignment="1">
      <alignment horizontal="center" vertical="center"/>
      <protection/>
    </xf>
    <xf numFmtId="0" fontId="28" fillId="0" borderId="0" xfId="44" applyFont="1" applyFill="1">
      <alignment/>
      <protection/>
    </xf>
    <xf numFmtId="0" fontId="28" fillId="0" borderId="0" xfId="44" applyFont="1">
      <alignment/>
      <protection/>
    </xf>
    <xf numFmtId="0" fontId="24" fillId="0" borderId="0" xfId="44" applyFont="1" applyAlignment="1">
      <alignment/>
      <protection/>
    </xf>
    <xf numFmtId="0" fontId="4" fillId="0" borderId="0" xfId="44" applyAlignment="1">
      <alignment wrapText="1"/>
      <protection/>
    </xf>
    <xf numFmtId="0" fontId="11" fillId="0" borderId="13" xfId="44" applyFont="1" applyBorder="1" applyAlignment="1">
      <alignment horizontal="center" vertical="center" wrapText="1"/>
      <protection/>
    </xf>
    <xf numFmtId="0" fontId="14" fillId="0" borderId="13" xfId="44" applyFont="1" applyBorder="1" applyAlignment="1">
      <alignment horizontal="center" vertical="center" wrapText="1"/>
      <protection/>
    </xf>
    <xf numFmtId="0" fontId="14" fillId="0" borderId="19" xfId="44" applyFont="1" applyBorder="1" applyAlignment="1">
      <alignment horizontal="center" vertical="center" wrapText="1"/>
      <protection/>
    </xf>
    <xf numFmtId="0" fontId="18" fillId="44" borderId="16" xfId="44" applyFont="1" applyFill="1" applyBorder="1" applyAlignment="1">
      <alignment horizontal="center" vertical="center" wrapText="1"/>
      <protection/>
    </xf>
    <xf numFmtId="0" fontId="11" fillId="0" borderId="20" xfId="44" applyFont="1" applyBorder="1" applyAlignment="1">
      <alignment horizontal="center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18" fillId="44" borderId="14" xfId="44" applyFont="1" applyFill="1" applyBorder="1" applyAlignment="1">
      <alignment horizontal="center" vertical="center" wrapText="1"/>
      <protection/>
    </xf>
    <xf numFmtId="0" fontId="11" fillId="45" borderId="13" xfId="44" applyFont="1" applyFill="1" applyBorder="1" applyAlignment="1">
      <alignment horizontal="center" vertical="center" wrapText="1"/>
      <protection/>
    </xf>
    <xf numFmtId="0" fontId="11" fillId="45" borderId="15" xfId="44" applyFont="1" applyFill="1" applyBorder="1" applyAlignment="1">
      <alignment horizontal="center" vertical="center" wrapText="1"/>
      <protection/>
    </xf>
    <xf numFmtId="0" fontId="30" fillId="0" borderId="21" xfId="44" applyFont="1" applyBorder="1" applyAlignment="1">
      <alignment horizontal="left" vertical="center" wrapText="1"/>
      <protection/>
    </xf>
    <xf numFmtId="0" fontId="23" fillId="0" borderId="0" xfId="44" applyFont="1" applyBorder="1" applyAlignment="1">
      <alignment horizontal="left" wrapText="1"/>
      <protection/>
    </xf>
    <xf numFmtId="0" fontId="23" fillId="0" borderId="0" xfId="44" applyFont="1" applyAlignment="1">
      <alignment horizontal="left" wrapText="1"/>
      <protection/>
    </xf>
    <xf numFmtId="0" fontId="11" fillId="0" borderId="0" xfId="44" applyFont="1" applyAlignment="1">
      <alignment horizontal="left" vertical="center"/>
      <protection/>
    </xf>
    <xf numFmtId="0" fontId="35" fillId="46" borderId="22" xfId="44" applyFont="1" applyFill="1" applyBorder="1" applyAlignment="1">
      <alignment horizontal="center" vertical="center" wrapText="1"/>
      <protection/>
    </xf>
    <xf numFmtId="0" fontId="4" fillId="0" borderId="23" xfId="44" applyBorder="1">
      <alignment/>
      <protection/>
    </xf>
    <xf numFmtId="0" fontId="35" fillId="46" borderId="24" xfId="44" applyFont="1" applyFill="1" applyBorder="1" applyAlignment="1">
      <alignment horizontal="center" vertical="center"/>
      <protection/>
    </xf>
    <xf numFmtId="0" fontId="4" fillId="0" borderId="25" xfId="44" applyBorder="1">
      <alignment/>
      <protection/>
    </xf>
    <xf numFmtId="0" fontId="35" fillId="0" borderId="24" xfId="44" applyFont="1" applyBorder="1" applyAlignment="1">
      <alignment horizontal="center" vertical="center" wrapText="1"/>
      <protection/>
    </xf>
    <xf numFmtId="0" fontId="36" fillId="0" borderId="24" xfId="44" applyFont="1" applyBorder="1" applyAlignment="1">
      <alignment horizontal="center" vertical="center" wrapText="1"/>
      <protection/>
    </xf>
    <xf numFmtId="0" fontId="35" fillId="0" borderId="26" xfId="44" applyFont="1" applyBorder="1" applyAlignment="1">
      <alignment horizontal="center" vertical="center" wrapText="1"/>
      <protection/>
    </xf>
    <xf numFmtId="0" fontId="37" fillId="0" borderId="24" xfId="44" applyFont="1" applyBorder="1" applyAlignment="1">
      <alignment horizontal="center" vertical="center" wrapText="1"/>
      <protection/>
    </xf>
    <xf numFmtId="0" fontId="20" fillId="47" borderId="24" xfId="44" applyFont="1" applyFill="1" applyBorder="1" applyAlignment="1">
      <alignment horizontal="center" vertical="center" wrapText="1"/>
      <protection/>
    </xf>
    <xf numFmtId="0" fontId="38" fillId="0" borderId="24" xfId="44" applyFont="1" applyBorder="1" applyAlignment="1">
      <alignment horizontal="center" vertical="center" wrapText="1"/>
      <protection/>
    </xf>
    <xf numFmtId="2" fontId="35" fillId="40" borderId="10" xfId="44" applyNumberFormat="1" applyFont="1" applyFill="1" applyBorder="1" applyAlignment="1">
      <alignment horizontal="center" vertical="center"/>
      <protection/>
    </xf>
    <xf numFmtId="4" fontId="31" fillId="46" borderId="24" xfId="44" applyNumberFormat="1" applyFont="1" applyFill="1" applyBorder="1" applyAlignment="1">
      <alignment horizontal="center" vertical="center" wrapText="1"/>
      <protection/>
    </xf>
    <xf numFmtId="2" fontId="35" fillId="46" borderId="27" xfId="44" applyNumberFormat="1" applyFont="1" applyFill="1" applyBorder="1" applyAlignment="1">
      <alignment horizontal="center" vertical="center"/>
      <protection/>
    </xf>
    <xf numFmtId="2" fontId="35" fillId="46" borderId="28" xfId="44" applyNumberFormat="1" applyFont="1" applyFill="1" applyBorder="1" applyAlignment="1">
      <alignment horizontal="center" vertical="center"/>
      <protection/>
    </xf>
    <xf numFmtId="0" fontId="35" fillId="46" borderId="10" xfId="44" applyFont="1" applyFill="1" applyBorder="1" applyAlignment="1">
      <alignment horizontal="center" vertical="center"/>
      <protection/>
    </xf>
    <xf numFmtId="0" fontId="35" fillId="0" borderId="0" xfId="44" applyFont="1" applyBorder="1" applyAlignment="1">
      <alignment horizontal="left" vertical="center"/>
      <protection/>
    </xf>
    <xf numFmtId="0" fontId="35" fillId="0" borderId="0" xfId="44" applyFont="1" applyAlignment="1">
      <alignment horizontal="left" vertical="center"/>
      <protection/>
    </xf>
    <xf numFmtId="0" fontId="37" fillId="0" borderId="0" xfId="44" applyFont="1" applyAlignment="1">
      <alignment horizontal="center" vertical="center" wrapText="1"/>
      <protection/>
    </xf>
    <xf numFmtId="0" fontId="39" fillId="48" borderId="0" xfId="44" applyFont="1" applyFill="1" applyAlignment="1">
      <alignment horizontal="center" vertical="center" wrapText="1"/>
      <protection/>
    </xf>
    <xf numFmtId="0" fontId="40" fillId="48" borderId="0" xfId="44" applyFont="1" applyFill="1">
      <alignment/>
      <protection/>
    </xf>
    <xf numFmtId="0" fontId="36" fillId="48" borderId="29" xfId="44" applyFont="1" applyFill="1" applyBorder="1" applyAlignment="1">
      <alignment horizontal="center" vertical="center" wrapText="1"/>
      <protection/>
    </xf>
    <xf numFmtId="0" fontId="36" fillId="48" borderId="0" xfId="44" applyFont="1" applyFill="1" applyAlignment="1">
      <alignment horizontal="left" vertical="top" wrapText="1"/>
      <protection/>
    </xf>
    <xf numFmtId="0" fontId="36" fillId="0" borderId="29" xfId="44" applyFont="1" applyBorder="1" applyAlignment="1">
      <alignment horizontal="center" vertical="center" wrapText="1"/>
      <protection/>
    </xf>
    <xf numFmtId="2" fontId="4" fillId="0" borderId="0" xfId="44" applyNumberFormat="1">
      <alignment/>
      <protection/>
    </xf>
    <xf numFmtId="171" fontId="4" fillId="0" borderId="0" xfId="44" applyNumberFormat="1">
      <alignment/>
      <protection/>
    </xf>
    <xf numFmtId="171" fontId="1" fillId="0" borderId="0" xfId="46" applyAlignment="1">
      <alignment/>
    </xf>
    <xf numFmtId="0" fontId="4" fillId="0" borderId="0" xfId="44" applyFont="1" applyAlignment="1">
      <alignment horizontal="right"/>
      <protection/>
    </xf>
    <xf numFmtId="171" fontId="14" fillId="0" borderId="13" xfId="44" applyNumberFormat="1" applyFont="1" applyBorder="1" applyAlignment="1">
      <alignment horizontal="left" wrapText="1"/>
      <protection/>
    </xf>
    <xf numFmtId="0" fontId="4" fillId="0" borderId="0" xfId="44" applyFont="1">
      <alignment/>
      <protection/>
    </xf>
    <xf numFmtId="0" fontId="11" fillId="0" borderId="13" xfId="44" applyFont="1" applyBorder="1" applyAlignment="1">
      <alignment horizontal="center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171" fontId="14" fillId="0" borderId="19" xfId="44" applyNumberFormat="1" applyFont="1" applyBorder="1" applyAlignment="1">
      <alignment horizontal="left" wrapText="1"/>
      <protection/>
    </xf>
    <xf numFmtId="0" fontId="14" fillId="0" borderId="30" xfId="44" applyFont="1" applyBorder="1" applyAlignment="1">
      <alignment horizontal="center" vertical="center" wrapText="1"/>
      <protection/>
    </xf>
    <xf numFmtId="171" fontId="14" fillId="0" borderId="30" xfId="44" applyNumberFormat="1" applyFont="1" applyBorder="1" applyAlignment="1">
      <alignment horizontal="left" wrapText="1"/>
      <protection/>
    </xf>
    <xf numFmtId="0" fontId="4" fillId="0" borderId="30" xfId="44" applyBorder="1">
      <alignment/>
      <protection/>
    </xf>
    <xf numFmtId="0" fontId="11" fillId="0" borderId="30" xfId="44" applyFont="1" applyBorder="1" applyAlignment="1">
      <alignment horizontal="center" vertical="center" wrapText="1"/>
      <protection/>
    </xf>
    <xf numFmtId="171" fontId="14" fillId="0" borderId="31" xfId="44" applyNumberFormat="1" applyFont="1" applyBorder="1" applyAlignment="1">
      <alignment horizontal="left" wrapText="1"/>
      <protection/>
    </xf>
    <xf numFmtId="171" fontId="14" fillId="0" borderId="0" xfId="44" applyNumberFormat="1" applyFont="1" applyBorder="1" applyAlignment="1">
      <alignment horizontal="left" wrapText="1"/>
      <protection/>
    </xf>
    <xf numFmtId="0" fontId="14" fillId="0" borderId="32" xfId="44" applyFont="1" applyBorder="1" applyAlignment="1">
      <alignment horizontal="center" vertical="center" wrapText="1"/>
      <protection/>
    </xf>
    <xf numFmtId="0" fontId="14" fillId="0" borderId="33" xfId="44" applyFont="1" applyBorder="1" applyAlignment="1">
      <alignment horizontal="center" vertical="center" wrapText="1"/>
      <protection/>
    </xf>
    <xf numFmtId="171" fontId="14" fillId="0" borderId="32" xfId="44" applyNumberFormat="1" applyFont="1" applyBorder="1" applyAlignment="1">
      <alignment horizontal="left" wrapText="1"/>
      <protection/>
    </xf>
    <xf numFmtId="171" fontId="14" fillId="0" borderId="33" xfId="44" applyNumberFormat="1" applyFont="1" applyBorder="1" applyAlignment="1">
      <alignment horizontal="left" wrapText="1"/>
      <protection/>
    </xf>
    <xf numFmtId="0" fontId="14" fillId="0" borderId="13" xfId="44" applyFont="1" applyBorder="1" applyAlignment="1">
      <alignment vertical="center" wrapText="1"/>
      <protection/>
    </xf>
    <xf numFmtId="0" fontId="20" fillId="35" borderId="14" xfId="44" applyFont="1" applyFill="1" applyBorder="1" applyAlignment="1">
      <alignment horizontal="center" vertical="center" wrapText="1"/>
      <protection/>
    </xf>
    <xf numFmtId="0" fontId="87" fillId="49" borderId="0" xfId="0" applyFont="1" applyFill="1" applyAlignment="1">
      <alignment horizontal="center" vertical="center"/>
    </xf>
    <xf numFmtId="0" fontId="9" fillId="0" borderId="0" xfId="36">
      <alignment/>
      <protection/>
    </xf>
    <xf numFmtId="0" fontId="31" fillId="0" borderId="14" xfId="44" applyFont="1" applyBorder="1" applyAlignment="1">
      <alignment horizontal="left" vertical="center" wrapText="1"/>
      <protection/>
    </xf>
    <xf numFmtId="0" fontId="31" fillId="0" borderId="13" xfId="44" applyFont="1" applyBorder="1" applyAlignment="1">
      <alignment horizontal="left" vertical="center" wrapText="1"/>
      <protection/>
    </xf>
    <xf numFmtId="0" fontId="11" fillId="0" borderId="34" xfId="44" applyFont="1" applyBorder="1" applyAlignment="1">
      <alignment horizontal="center" vertical="center" wrapText="1"/>
      <protection/>
    </xf>
    <xf numFmtId="0" fontId="15" fillId="0" borderId="13" xfId="44" applyNumberFormat="1" applyFont="1" applyFill="1" applyBorder="1" applyAlignment="1">
      <alignment horizontal="center" vertical="center"/>
      <protection/>
    </xf>
    <xf numFmtId="0" fontId="47" fillId="0" borderId="15" xfId="44" applyFont="1" applyFill="1" applyBorder="1" applyAlignment="1">
      <alignment horizontal="center" vertical="center"/>
      <protection/>
    </xf>
    <xf numFmtId="10" fontId="47" fillId="0" borderId="13" xfId="44" applyNumberFormat="1" applyFont="1" applyFill="1" applyBorder="1" applyAlignment="1">
      <alignment horizontal="center" vertical="center"/>
      <protection/>
    </xf>
    <xf numFmtId="0" fontId="41" fillId="50" borderId="0" xfId="44" applyFont="1" applyFill="1">
      <alignment/>
      <protection/>
    </xf>
    <xf numFmtId="0" fontId="41" fillId="50" borderId="0" xfId="44" applyFont="1" applyFill="1" applyAlignment="1">
      <alignment horizontal="center"/>
      <protection/>
    </xf>
    <xf numFmtId="4" fontId="41" fillId="50" borderId="0" xfId="44" applyNumberFormat="1" applyFont="1" applyFill="1">
      <alignment/>
      <protection/>
    </xf>
    <xf numFmtId="0" fontId="4" fillId="50" borderId="0" xfId="44" applyFill="1" applyBorder="1">
      <alignment/>
      <protection/>
    </xf>
    <xf numFmtId="0" fontId="4" fillId="50" borderId="0" xfId="44" applyFont="1" applyFill="1" applyBorder="1" applyAlignment="1">
      <alignment horizontal="center" wrapText="1"/>
      <protection/>
    </xf>
    <xf numFmtId="0" fontId="4" fillId="50" borderId="0" xfId="44" applyFont="1" applyFill="1" applyBorder="1" applyAlignment="1">
      <alignment horizontal="left" wrapText="1"/>
      <protection/>
    </xf>
    <xf numFmtId="171" fontId="44" fillId="50" borderId="0" xfId="46" applyFont="1" applyFill="1" applyBorder="1" applyAlignment="1">
      <alignment horizontal="left" wrapText="1"/>
    </xf>
    <xf numFmtId="171" fontId="1" fillId="50" borderId="0" xfId="46" applyFont="1" applyFill="1" applyBorder="1" applyAlignment="1">
      <alignment horizontal="left" wrapText="1"/>
    </xf>
    <xf numFmtId="0" fontId="4" fillId="50" borderId="0" xfId="44" applyFill="1" applyBorder="1" applyAlignment="1">
      <alignment horizontal="left" wrapText="1"/>
      <protection/>
    </xf>
    <xf numFmtId="171" fontId="44" fillId="50" borderId="0" xfId="46" applyFont="1" applyFill="1" applyBorder="1" applyAlignment="1">
      <alignment/>
    </xf>
    <xf numFmtId="171" fontId="1" fillId="50" borderId="0" xfId="46" applyFont="1" applyFill="1" applyBorder="1" applyAlignment="1">
      <alignment/>
    </xf>
    <xf numFmtId="171" fontId="45" fillId="50" borderId="0" xfId="46" applyFont="1" applyFill="1" applyBorder="1" applyAlignment="1">
      <alignment/>
    </xf>
    <xf numFmtId="171" fontId="1" fillId="50" borderId="0" xfId="46" applyFont="1" applyFill="1" applyBorder="1" applyAlignment="1">
      <alignment/>
    </xf>
    <xf numFmtId="171" fontId="4" fillId="50" borderId="0" xfId="44" applyNumberFormat="1" applyFill="1" applyBorder="1">
      <alignment/>
      <protection/>
    </xf>
    <xf numFmtId="0" fontId="11" fillId="51" borderId="30" xfId="44" applyFont="1" applyFill="1" applyBorder="1" applyAlignment="1">
      <alignment vertical="center" wrapText="1"/>
      <protection/>
    </xf>
    <xf numFmtId="0" fontId="29" fillId="51" borderId="30" xfId="44" applyFont="1" applyFill="1" applyBorder="1" applyAlignment="1">
      <alignment horizontal="left" vertical="center"/>
      <protection/>
    </xf>
    <xf numFmtId="0" fontId="30" fillId="51" borderId="30" xfId="44" applyFont="1" applyFill="1" applyBorder="1" applyAlignment="1">
      <alignment vertical="center" wrapText="1"/>
      <protection/>
    </xf>
    <xf numFmtId="0" fontId="11" fillId="50" borderId="19" xfId="44" applyFont="1" applyFill="1" applyBorder="1" applyAlignment="1">
      <alignment horizontal="center" vertical="center" wrapText="1"/>
      <protection/>
    </xf>
    <xf numFmtId="0" fontId="88" fillId="0" borderId="34" xfId="44" applyFont="1" applyBorder="1" applyAlignment="1">
      <alignment horizontal="center" vertical="center" wrapText="1"/>
      <protection/>
    </xf>
    <xf numFmtId="171" fontId="1" fillId="0" borderId="18" xfId="46" applyBorder="1" applyAlignment="1">
      <alignment horizontal="center" vertical="center" wrapText="1"/>
    </xf>
    <xf numFmtId="171" fontId="1" fillId="0" borderId="35" xfId="46" applyBorder="1" applyAlignment="1">
      <alignment horizontal="center" vertical="center" wrapText="1"/>
    </xf>
    <xf numFmtId="171" fontId="1" fillId="0" borderId="36" xfId="46" applyBorder="1" applyAlignment="1">
      <alignment horizontal="center" vertical="center" wrapText="1"/>
    </xf>
    <xf numFmtId="171" fontId="1" fillId="0" borderId="37" xfId="46" applyBorder="1" applyAlignment="1">
      <alignment horizontal="center" vertical="center" wrapText="1"/>
    </xf>
    <xf numFmtId="0" fontId="30" fillId="0" borderId="0" xfId="44" applyFont="1">
      <alignment/>
      <protection/>
    </xf>
    <xf numFmtId="0" fontId="48" fillId="0" borderId="0" xfId="44" applyFont="1" applyFill="1">
      <alignment/>
      <protection/>
    </xf>
    <xf numFmtId="0" fontId="48" fillId="0" borderId="0" xfId="44" applyFont="1" applyFill="1" applyAlignment="1">
      <alignment horizontal="left" wrapText="1"/>
      <protection/>
    </xf>
    <xf numFmtId="0" fontId="48" fillId="0" borderId="0" xfId="44" applyFont="1" applyAlignment="1">
      <alignment horizontal="left" vertical="center"/>
      <protection/>
    </xf>
    <xf numFmtId="0" fontId="48" fillId="0" borderId="0" xfId="44" applyFont="1">
      <alignment/>
      <protection/>
    </xf>
    <xf numFmtId="0" fontId="14" fillId="0" borderId="0" xfId="44" applyFont="1">
      <alignment/>
      <protection/>
    </xf>
    <xf numFmtId="0" fontId="89" fillId="0" borderId="38" xfId="36" applyNumberFormat="1" applyFont="1" applyFill="1" applyBorder="1" applyAlignment="1" applyProtection="1">
      <alignment horizontal="justify" vertical="center"/>
      <protection/>
    </xf>
    <xf numFmtId="0" fontId="89" fillId="0" borderId="39" xfId="36" applyNumberFormat="1" applyFont="1" applyFill="1" applyBorder="1" applyAlignment="1" applyProtection="1">
      <alignment horizontal="justify" vertical="center"/>
      <protection/>
    </xf>
    <xf numFmtId="0" fontId="89" fillId="0" borderId="40" xfId="36" applyNumberFormat="1" applyFont="1" applyFill="1" applyBorder="1" applyAlignment="1" applyProtection="1">
      <alignment horizontal="justify" vertical="center" wrapText="1"/>
      <protection/>
    </xf>
    <xf numFmtId="0" fontId="89" fillId="0" borderId="30" xfId="44" applyFont="1" applyBorder="1" applyAlignment="1">
      <alignment horizontal="center" vertical="center" wrapText="1"/>
      <protection/>
    </xf>
    <xf numFmtId="0" fontId="89" fillId="0" borderId="38" xfId="36" applyNumberFormat="1" applyFont="1" applyFill="1" applyBorder="1" applyAlignment="1" applyProtection="1">
      <alignment horizontal="justify" vertical="center" wrapText="1"/>
      <protection/>
    </xf>
    <xf numFmtId="0" fontId="89" fillId="0" borderId="38" xfId="36" applyNumberFormat="1" applyFont="1" applyFill="1" applyBorder="1" applyAlignment="1" applyProtection="1">
      <alignment wrapText="1"/>
      <protection/>
    </xf>
    <xf numFmtId="0" fontId="89" fillId="0" borderId="39" xfId="36" applyNumberFormat="1" applyFont="1" applyFill="1" applyBorder="1" applyAlignment="1" applyProtection="1">
      <alignment wrapText="1"/>
      <protection/>
    </xf>
    <xf numFmtId="0" fontId="49" fillId="0" borderId="14" xfId="44" applyFont="1" applyBorder="1" applyAlignment="1">
      <alignment horizontal="center" vertical="center" wrapText="1"/>
      <protection/>
    </xf>
    <xf numFmtId="0" fontId="89" fillId="0" borderId="30" xfId="36" applyFont="1" applyFill="1" applyBorder="1" applyAlignment="1">
      <alignment horizontal="justify" vertical="center"/>
      <protection/>
    </xf>
    <xf numFmtId="0" fontId="89" fillId="0" borderId="30" xfId="36" applyFont="1" applyBorder="1" applyAlignment="1">
      <alignment wrapText="1"/>
      <protection/>
    </xf>
    <xf numFmtId="0" fontId="51" fillId="0" borderId="0" xfId="44" applyFont="1" applyAlignment="1">
      <alignment wrapText="1"/>
      <protection/>
    </xf>
    <xf numFmtId="0" fontId="11" fillId="51" borderId="32" xfId="44" applyFont="1" applyFill="1" applyBorder="1" applyAlignment="1">
      <alignment vertical="center" wrapText="1"/>
      <protection/>
    </xf>
    <xf numFmtId="0" fontId="11" fillId="51" borderId="33" xfId="44" applyFont="1" applyFill="1" applyBorder="1" applyAlignment="1">
      <alignment vertical="center" wrapText="1"/>
      <protection/>
    </xf>
    <xf numFmtId="0" fontId="11" fillId="51" borderId="30" xfId="44" applyFont="1" applyFill="1" applyBorder="1" applyAlignment="1">
      <alignment vertical="center" wrapText="1"/>
      <protection/>
    </xf>
    <xf numFmtId="4" fontId="14" fillId="0" borderId="30" xfId="44" applyNumberFormat="1" applyFont="1" applyBorder="1">
      <alignment/>
      <protection/>
    </xf>
    <xf numFmtId="3" fontId="15" fillId="0" borderId="13" xfId="44" applyNumberFormat="1" applyFont="1" applyFill="1" applyBorder="1" applyAlignment="1">
      <alignment horizontal="center" vertical="center"/>
      <protection/>
    </xf>
    <xf numFmtId="3" fontId="12" fillId="41" borderId="20" xfId="44" applyNumberFormat="1" applyFont="1" applyFill="1" applyBorder="1" applyAlignment="1">
      <alignment horizontal="center" vertical="center"/>
      <protection/>
    </xf>
    <xf numFmtId="3" fontId="12" fillId="41" borderId="41" xfId="44" applyNumberFormat="1" applyFont="1" applyFill="1" applyBorder="1" applyAlignment="1">
      <alignment horizontal="center" vertical="center"/>
      <protection/>
    </xf>
    <xf numFmtId="3" fontId="12" fillId="41" borderId="15" xfId="44" applyNumberFormat="1" applyFont="1" applyFill="1" applyBorder="1" applyAlignment="1">
      <alignment horizontal="center" vertical="center"/>
      <protection/>
    </xf>
    <xf numFmtId="0" fontId="17" fillId="35" borderId="20" xfId="44" applyFont="1" applyFill="1" applyBorder="1" applyAlignment="1">
      <alignment horizontal="left" vertical="center" wrapText="1"/>
      <protection/>
    </xf>
    <xf numFmtId="0" fontId="17" fillId="35" borderId="41" xfId="44" applyFont="1" applyFill="1" applyBorder="1" applyAlignment="1">
      <alignment horizontal="left" vertical="center" wrapText="1"/>
      <protection/>
    </xf>
    <xf numFmtId="0" fontId="25" fillId="43" borderId="20" xfId="44" applyFont="1" applyFill="1" applyBorder="1" applyAlignment="1">
      <alignment horizontal="center" vertical="center" wrapText="1"/>
      <protection/>
    </xf>
    <xf numFmtId="0" fontId="25" fillId="43" borderId="15" xfId="44" applyFont="1" applyFill="1" applyBorder="1" applyAlignment="1">
      <alignment horizontal="center" vertical="center" wrapText="1"/>
      <protection/>
    </xf>
    <xf numFmtId="0" fontId="11" fillId="51" borderId="30" xfId="44" applyFont="1" applyFill="1" applyBorder="1" applyAlignment="1">
      <alignment horizontal="left" vertical="center" wrapText="1"/>
      <protection/>
    </xf>
    <xf numFmtId="0" fontId="11" fillId="0" borderId="32" xfId="44" applyFont="1" applyBorder="1" applyAlignment="1">
      <alignment horizontal="center" vertical="center" wrapText="1"/>
      <protection/>
    </xf>
    <xf numFmtId="0" fontId="11" fillId="0" borderId="33" xfId="44" applyFont="1" applyBorder="1" applyAlignment="1">
      <alignment horizontal="center" vertical="center" wrapText="1"/>
      <protection/>
    </xf>
    <xf numFmtId="0" fontId="11" fillId="0" borderId="32" xfId="44" applyFont="1" applyBorder="1" applyAlignment="1">
      <alignment horizontal="center" vertical="center" wrapText="1"/>
      <protection/>
    </xf>
    <xf numFmtId="0" fontId="11" fillId="0" borderId="33" xfId="44" applyFont="1" applyBorder="1" applyAlignment="1">
      <alignment horizontal="center" vertical="center" wrapText="1"/>
      <protection/>
    </xf>
    <xf numFmtId="0" fontId="11" fillId="51" borderId="42" xfId="44" applyFont="1" applyFill="1" applyBorder="1" applyAlignment="1">
      <alignment horizontal="center" vertical="center" wrapText="1"/>
      <protection/>
    </xf>
    <xf numFmtId="0" fontId="11" fillId="51" borderId="43" xfId="44" applyFont="1" applyFill="1" applyBorder="1" applyAlignment="1">
      <alignment horizontal="center" vertical="center" wrapText="1"/>
      <protection/>
    </xf>
    <xf numFmtId="0" fontId="11" fillId="51" borderId="34" xfId="44" applyFont="1" applyFill="1" applyBorder="1" applyAlignment="1">
      <alignment horizontal="center" vertical="center" wrapText="1"/>
      <protection/>
    </xf>
    <xf numFmtId="0" fontId="33" fillId="44" borderId="44" xfId="44" applyFont="1" applyFill="1" applyBorder="1" applyAlignment="1">
      <alignment horizontal="center" vertical="center" wrapText="1"/>
      <protection/>
    </xf>
    <xf numFmtId="0" fontId="33" fillId="44" borderId="0" xfId="44" applyFont="1" applyFill="1" applyBorder="1" applyAlignment="1">
      <alignment horizontal="center" vertical="center" wrapText="1"/>
      <protection/>
    </xf>
    <xf numFmtId="0" fontId="36" fillId="48" borderId="0" xfId="44" applyFont="1" applyFill="1" applyBorder="1" applyAlignment="1">
      <alignment horizontal="left" vertical="top" wrapText="1"/>
      <protection/>
    </xf>
    <xf numFmtId="0" fontId="34" fillId="46" borderId="45" xfId="44" applyFont="1" applyFill="1" applyBorder="1" applyAlignment="1">
      <alignment horizontal="center" vertical="center" wrapText="1"/>
      <protection/>
    </xf>
    <xf numFmtId="0" fontId="34" fillId="46" borderId="0" xfId="44" applyFont="1" applyFill="1" applyBorder="1" applyAlignment="1">
      <alignment horizontal="center" vertical="center" wrapText="1"/>
      <protection/>
    </xf>
    <xf numFmtId="0" fontId="35" fillId="46" borderId="25" xfId="44" applyFont="1" applyFill="1" applyBorder="1" applyAlignment="1">
      <alignment horizontal="left" vertical="center" wrapText="1"/>
      <protection/>
    </xf>
    <xf numFmtId="0" fontId="35" fillId="46" borderId="46" xfId="44" applyFont="1" applyFill="1" applyBorder="1" applyAlignment="1">
      <alignment horizontal="left" vertical="center" wrapText="1"/>
      <protection/>
    </xf>
    <xf numFmtId="0" fontId="35" fillId="46" borderId="23" xfId="44" applyFont="1" applyFill="1" applyBorder="1" applyAlignment="1">
      <alignment horizontal="left" vertical="center" wrapText="1"/>
      <protection/>
    </xf>
    <xf numFmtId="0" fontId="35" fillId="0" borderId="25" xfId="44" applyFont="1" applyBorder="1" applyAlignment="1">
      <alignment horizontal="left" vertical="center" wrapText="1"/>
      <protection/>
    </xf>
    <xf numFmtId="0" fontId="35" fillId="0" borderId="46" xfId="44" applyFont="1" applyBorder="1" applyAlignment="1">
      <alignment horizontal="left" vertical="center" wrapText="1"/>
      <protection/>
    </xf>
    <xf numFmtId="0" fontId="35" fillId="0" borderId="23" xfId="44" applyFont="1" applyBorder="1" applyAlignment="1">
      <alignment horizontal="left" vertical="center" wrapText="1"/>
      <protection/>
    </xf>
    <xf numFmtId="0" fontId="35" fillId="0" borderId="47" xfId="44" applyFont="1" applyBorder="1" applyAlignment="1">
      <alignment horizontal="center" vertical="center"/>
      <protection/>
    </xf>
    <xf numFmtId="0" fontId="35" fillId="0" borderId="48" xfId="44" applyFont="1" applyBorder="1" applyAlignment="1">
      <alignment horizontal="center" vertical="center"/>
      <protection/>
    </xf>
    <xf numFmtId="0" fontId="35" fillId="0" borderId="49" xfId="44" applyFont="1" applyBorder="1" applyAlignment="1">
      <alignment horizontal="center" vertical="center"/>
      <protection/>
    </xf>
    <xf numFmtId="0" fontId="35" fillId="46" borderId="0" xfId="44" applyFont="1" applyFill="1" applyBorder="1" applyAlignment="1">
      <alignment horizontal="left" vertical="center" wrapText="1"/>
      <protection/>
    </xf>
    <xf numFmtId="0" fontId="28" fillId="0" borderId="0" xfId="44" applyFont="1" applyAlignment="1">
      <alignment horizontal="left" wrapText="1"/>
      <protection/>
    </xf>
    <xf numFmtId="0" fontId="28" fillId="0" borderId="0" xfId="44" applyFont="1" applyAlignment="1">
      <alignment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000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92D050"/>
      <rgbColor rgb="00808080"/>
      <rgbColor rgb="008080FF"/>
      <rgbColor rgb="009933FF"/>
      <rgbColor rgb="00FFF2CC"/>
      <rgbColor rgb="00C5E0B4"/>
      <rgbColor rgb="00600080"/>
      <rgbColor rgb="00FC8004"/>
      <rgbColor rgb="000D8CE3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D966"/>
      <rgbColor rgb="00A6CAF0"/>
      <rgbColor rgb="00DD9CB3"/>
      <rgbColor rgb="00CC99FF"/>
      <rgbColor rgb="00DEEBF7"/>
      <rgbColor rgb="002E75B6"/>
      <rgbColor rgb="003FB8CD"/>
      <rgbColor rgb="00488436"/>
      <rgbColor rgb="0070AD47"/>
      <rgbColor rgb="008E5E42"/>
      <rgbColor rgb="00A0627A"/>
      <rgbColor rgb="00595959"/>
      <rgbColor rgb="00969696"/>
      <rgbColor rgb="001F497D"/>
      <rgbColor rgb="002F5597"/>
      <rgbColor rgb="00262626"/>
      <rgbColor rgb="003B3838"/>
      <rgbColor rgb="006A2813"/>
      <rgbColor rgb="007030A0"/>
      <rgbColor rgb="004A3285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3829050</xdr:colOff>
      <xdr:row>9</xdr:row>
      <xdr:rowOff>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066800"/>
          <a:ext cx="38290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2</xdr:row>
      <xdr:rowOff>142875</xdr:rowOff>
    </xdr:from>
    <xdr:to>
      <xdr:col>8</xdr:col>
      <xdr:colOff>323850</xdr:colOff>
      <xdr:row>5</xdr:row>
      <xdr:rowOff>419100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00075"/>
          <a:ext cx="36385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redargine.it/files/unione/convenzioni/sia/convenzione_SIA_2011.pdf" TargetMode="External" /><Relationship Id="rId2" Type="http://schemas.openxmlformats.org/officeDocument/2006/relationships/hyperlink" Target="http://www.terredargine.it/atti-pubblici/convenzioni/12740-gestione-del-personale/64552-convenzione-fra-i-comuni-di-campogalliano-carpi-novi-di-modena-e-soliera-e-l-unione-delle-terre-d-argine-per-il-trasferimento-all-unione-delle-terre-d-argine-delle-att" TargetMode="External" /><Relationship Id="rId3" Type="http://schemas.openxmlformats.org/officeDocument/2006/relationships/hyperlink" Target="https://www.terredargine.it/atti-pubblici/convenzioni/12741-gestione-del-personale-e-finanziaria-e-controllo-di-gestione-e-gestione-delle-entrate-tributarie-e-servizi-fiscali/74287-servizio-finanziario-tributi-economato-controllo-di-gestione" TargetMode="External" /><Relationship Id="rId4" Type="http://schemas.openxmlformats.org/officeDocument/2006/relationships/hyperlink" Target="https://www.terredargine.it/atti-pubblici/convenzioni/12741-gestione-del-personale-e-finanziaria-e-controllo-di-gestione-e-gestione-delle-entrate-tributarie-e-servizi-fiscali/74287-servizio-finanziario-tributi-economato-controllo-di-gestione" TargetMode="External" /><Relationship Id="rId5" Type="http://schemas.openxmlformats.org/officeDocument/2006/relationships/hyperlink" Target="http://www.terredargine.it/atti-pubblici/convenzioni/12744-funzioni-di-polizia-municipale/61736-trasferimento-all-unione-delle-materie-inerenti-la-polizia-amministrativa-locale" TargetMode="External" /><Relationship Id="rId6" Type="http://schemas.openxmlformats.org/officeDocument/2006/relationships/hyperlink" Target="http://www.terredargine.it/atti-pubblici/convenzioni/12745-funzioni-di-protezione-civile/65647-convenzione-per-il-conferimento-all-unione-delle-terre-d-argine-delle-funzioni-di-protezione-civile" TargetMode="External" /><Relationship Id="rId7" Type="http://schemas.openxmlformats.org/officeDocument/2006/relationships/hyperlink" Target="https://www.terredargine.it/files/unione/convenzioni/sociale/TRASFERIMENTO_SANITA_CASA.pdf" TargetMode="External" /><Relationship Id="rId8" Type="http://schemas.openxmlformats.org/officeDocument/2006/relationships/hyperlink" Target="https://www.terredargine.it/amministrazione/struttura-organizzativa/convenzioni/12743-gestione-del-territorio/83531-convenzione-tra-i-comuni-di-campogalliano-carpi-novi-di-modena-soliera-e-l-unione-terre-d-argine-per-la-costituzione-di-un-ufficio-di-piano" TargetMode="External" /><Relationship Id="rId9" Type="http://schemas.openxmlformats.org/officeDocument/2006/relationships/hyperlink" Target="http://www.terredargine.it/atti-pubblici/convenzioni/12748-sportello-unico-attivita-produttive-suap/74573-affidamento-ai-comuni-aderenti-delle-funzioni-di-direzione-e-gestione-dello-sportello-unico-per-le-attivita-produttive-suap" TargetMode="External" /><Relationship Id="rId10" Type="http://schemas.openxmlformats.org/officeDocument/2006/relationships/hyperlink" Target="https://www.terredargine.it/amministrazione/struttura-organizzativa/convenzioni/12743-gestione-del-territorio/68918-convenzione-per-il-trasferimento-all-unione-delle-terre-d-argine-delle-materie-inerenti-le-norme-di-riduzione-del-rischio-sismico" TargetMode="External" /><Relationship Id="rId11" Type="http://schemas.openxmlformats.org/officeDocument/2006/relationships/hyperlink" Target="http://www.terredargine.it/atti-pubblici/convenzioni/12749-funzione-di-pubblica-istruzione/61735-convenzione-fra-i-comuni-di-campogalliano-carpi-novi-di-modena-soliera-e-l-unione-delle-terre-d-argine-per-il-trasferimento-all-unione-delle-materie-inerenti-" TargetMode="External" /><Relationship Id="rId12" Type="http://schemas.openxmlformats.org/officeDocument/2006/relationships/hyperlink" Target="http://www.terredargine.it/atti-pubblici/convenzioni/12750-gestione-unificata-dell-ufficio-appalti-contratti-forniture-di-beni-e-servizi-acquisti/65925-recepimento-della-convenzione-per-il-conferimento-all-unione-delle-terre-d-argine-delle-funzioni-e-dell" TargetMode="External" /><Relationship Id="rId13" Type="http://schemas.openxmlformats.org/officeDocument/2006/relationships/hyperlink" Target="http://www.terredargine.it/atti-pubblici/convenzioni/12746-funzioni-culturali-e-ricreative/64628-convenzione-tra-i-comuni-di-campogalliano-carpi-novi-di-modena-soliera-e-l-unione-delle-terre-d-argine-per-la-gestione-attraverso-l-unione-delle-terre-d-argin" TargetMode="External" /><Relationship Id="rId14" Type="http://schemas.openxmlformats.org/officeDocument/2006/relationships/hyperlink" Target="http://www.terredargine.it/files/unione/convenzioni/2017/ambiente/Conv_Centro_Educaz_Ambientale.pdf" TargetMode="External" /><Relationship Id="rId15" Type="http://schemas.openxmlformats.org/officeDocument/2006/relationships/hyperlink" Target="http://www.terredargine.it/files/unione/convenzioni/2017/ambiente/Conv_Valutazione_impatto_ambientale.pdf" TargetMode="External" /><Relationship Id="rId16" Type="http://schemas.openxmlformats.org/officeDocument/2006/relationships/hyperlink" Target="https://www.terredargine.it/files/unione/convenzioni/2017/ambiente/Conv_Pop_felina.pdf" TargetMode="External" /><Relationship Id="rId17" Type="http://schemas.openxmlformats.org/officeDocument/2006/relationships/hyperlink" Target="http://www.terredargine.it/atti-pubblici/convenzioni/12743-gestione-del-territorio/63879-convenzione-tra-i-comuni-di-campogalliano-carpi-novi-di-modena-soliera-e-l-unione-delle-terre-d-argine" TargetMode="External" /><Relationship Id="rId18" Type="http://schemas.openxmlformats.org/officeDocument/2006/relationships/hyperlink" Target="https://www.terredargine.it/files/unione/convenzioni/2017/ambiente/D_C_U_n_4_del_21_03_2007.pdf" TargetMode="External" /><Relationship Id="rId19" Type="http://schemas.openxmlformats.org/officeDocument/2006/relationships/hyperlink" Target="https://www.terredargine.it/amministrazione/struttura-organizzativa/convenzioni/12740-gestione-del-personale/84550-convenzione-tra-i-comuni-di-campogalliano-carpi-novi-di-modena-soliera-e-l-unione-terre-d-argine-per-l-accreditamento-e-la-gestione-associat" TargetMode="External" /><Relationship Id="rId20" Type="http://schemas.openxmlformats.org/officeDocument/2006/relationships/hyperlink" Target="https://www.terredargine.it/amministrazione/struttura-organizzativa/convenzioni" TargetMode="External" /><Relationship Id="rId2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"/>
  <sheetViews>
    <sheetView showGridLines="0" zoomScalePageLayoutView="0" workbookViewId="0" topLeftCell="A1">
      <selection activeCell="A1" sqref="A1:D15"/>
    </sheetView>
  </sheetViews>
  <sheetFormatPr defaultColWidth="8.7109375" defaultRowHeight="12.75"/>
  <cols>
    <col min="1" max="1" width="21.7109375" style="1" customWidth="1"/>
    <col min="2" max="2" width="58.421875" style="1" customWidth="1"/>
    <col min="3" max="3" width="61.00390625" style="1" customWidth="1"/>
    <col min="4" max="16384" width="8.7109375" style="1" customWidth="1"/>
  </cols>
  <sheetData>
    <row r="1" spans="2:3" ht="37.5" customHeight="1">
      <c r="B1" s="2" t="s">
        <v>0</v>
      </c>
      <c r="C1" s="3"/>
    </row>
    <row r="2" spans="2:3" ht="46.5" customHeight="1">
      <c r="B2" s="4"/>
      <c r="C2" s="5" t="s">
        <v>1</v>
      </c>
    </row>
    <row r="3" spans="2:4" ht="24" customHeight="1">
      <c r="B3" s="6"/>
      <c r="C3" s="7" t="s">
        <v>2</v>
      </c>
      <c r="D3" s="6"/>
    </row>
    <row r="4" spans="2:4" ht="23.25" customHeight="1">
      <c r="B4" s="4"/>
      <c r="C4" s="8" t="s">
        <v>3</v>
      </c>
      <c r="D4" s="4"/>
    </row>
    <row r="5" spans="2:4" ht="24" customHeight="1">
      <c r="B5" s="4"/>
      <c r="C5" s="9" t="s">
        <v>4</v>
      </c>
      <c r="D5" s="4"/>
    </row>
    <row r="6" spans="2:11" ht="25.5" customHeight="1">
      <c r="B6" s="4"/>
      <c r="C6" s="10" t="s">
        <v>5</v>
      </c>
      <c r="D6" s="4"/>
      <c r="K6" s="11"/>
    </row>
    <row r="7" spans="2:4" ht="27.75" customHeight="1">
      <c r="B7" s="4"/>
      <c r="C7" s="12" t="s">
        <v>6</v>
      </c>
      <c r="D7" s="4"/>
    </row>
    <row r="8" spans="2:4" ht="22.5" customHeight="1">
      <c r="B8" s="4"/>
      <c r="C8" s="13" t="s">
        <v>7</v>
      </c>
      <c r="D8" s="4"/>
    </row>
    <row r="9" spans="2:4" ht="15" customHeight="1">
      <c r="B9" s="4"/>
      <c r="C9" s="14" t="s">
        <v>8</v>
      </c>
      <c r="D9" s="4"/>
    </row>
    <row r="10" spans="2:4" ht="20.25">
      <c r="B10" s="4"/>
      <c r="C10" s="15">
        <v>2080506040</v>
      </c>
      <c r="D10" s="4"/>
    </row>
    <row r="11" ht="20.25">
      <c r="D11" s="4"/>
    </row>
  </sheetData>
  <sheetProtection/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1"/>
  <sheetViews>
    <sheetView showGridLines="0" zoomScalePageLayoutView="0" workbookViewId="0" topLeftCell="A1">
      <selection activeCell="B1" sqref="B1:G11"/>
    </sheetView>
  </sheetViews>
  <sheetFormatPr defaultColWidth="8.7109375" defaultRowHeight="12.75"/>
  <cols>
    <col min="1" max="1" width="7.57421875" style="1" customWidth="1"/>
    <col min="2" max="2" width="8.7109375" style="1" customWidth="1"/>
    <col min="3" max="3" width="32.421875" style="1" customWidth="1"/>
    <col min="4" max="4" width="15.00390625" style="1" customWidth="1"/>
    <col min="5" max="5" width="8.7109375" style="1" customWidth="1"/>
    <col min="6" max="6" width="103.7109375" style="1" customWidth="1"/>
    <col min="7" max="16384" width="8.7109375" style="1" customWidth="1"/>
  </cols>
  <sheetData>
    <row r="2" ht="15">
      <c r="B2" s="107" t="s">
        <v>150</v>
      </c>
    </row>
    <row r="3" spans="3:6" ht="20.25">
      <c r="C3" s="16" t="s">
        <v>9</v>
      </c>
      <c r="D3" s="16"/>
      <c r="E3" s="17"/>
      <c r="F3" s="17"/>
    </row>
    <row r="4" spans="3:6" ht="24" customHeight="1">
      <c r="C4" s="18" t="s">
        <v>10</v>
      </c>
      <c r="D4" s="159">
        <v>107090</v>
      </c>
      <c r="E4" s="160"/>
      <c r="F4" s="161"/>
    </row>
    <row r="5" spans="3:6" ht="27" customHeight="1">
      <c r="C5" s="19" t="s">
        <v>11</v>
      </c>
      <c r="D5" s="159">
        <v>269.985</v>
      </c>
      <c r="E5" s="160"/>
      <c r="F5" s="161"/>
    </row>
    <row r="6" spans="3:6" ht="303" customHeight="1">
      <c r="C6" s="20" t="s">
        <v>12</v>
      </c>
      <c r="D6" s="158" t="s">
        <v>14</v>
      </c>
      <c r="E6" s="21" t="s">
        <v>13</v>
      </c>
      <c r="F6" s="104" t="s">
        <v>168</v>
      </c>
    </row>
    <row r="7" spans="3:6" ht="44.25" customHeight="1">
      <c r="C7" s="20" t="s">
        <v>169</v>
      </c>
      <c r="D7" s="22" t="s">
        <v>14</v>
      </c>
      <c r="E7" s="21" t="s">
        <v>15</v>
      </c>
      <c r="F7" s="23" t="s">
        <v>16</v>
      </c>
    </row>
    <row r="8" spans="3:6" ht="49.5" customHeight="1">
      <c r="C8" s="24" t="s">
        <v>17</v>
      </c>
      <c r="D8" s="22" t="s">
        <v>14</v>
      </c>
      <c r="E8" s="21" t="s">
        <v>15</v>
      </c>
      <c r="F8" s="25" t="s">
        <v>18</v>
      </c>
    </row>
    <row r="11" ht="15.75">
      <c r="C11" s="26" t="s">
        <v>19</v>
      </c>
    </row>
  </sheetData>
  <sheetProtection/>
  <mergeCells count="2">
    <mergeCell ref="D5:F5"/>
    <mergeCell ref="D4:F4"/>
  </mergeCells>
  <hyperlinks>
    <hyperlink ref="B2" location="Indice!A1" display="←"/>
  </hyperlink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zoomScalePageLayoutView="0" workbookViewId="0" topLeftCell="A1">
      <selection activeCell="A1" sqref="A1:H20"/>
    </sheetView>
  </sheetViews>
  <sheetFormatPr defaultColWidth="8.7109375" defaultRowHeight="12.75"/>
  <cols>
    <col min="1" max="1" width="9.8515625" style="1" customWidth="1"/>
    <col min="2" max="2" width="11.7109375" style="1" customWidth="1"/>
    <col min="3" max="3" width="40.57421875" style="1" customWidth="1"/>
    <col min="4" max="4" width="54.421875" style="1" customWidth="1"/>
    <col min="5" max="16384" width="8.7109375" style="1" customWidth="1"/>
  </cols>
  <sheetData>
    <row r="1" ht="25.5" customHeight="1">
      <c r="A1" s="107" t="s">
        <v>150</v>
      </c>
    </row>
    <row r="2" spans="2:4" ht="48.75" customHeight="1">
      <c r="B2" s="162" t="s">
        <v>149</v>
      </c>
      <c r="C2" s="163"/>
      <c r="D2" s="163"/>
    </row>
    <row r="3" spans="2:4" ht="32.25" customHeight="1">
      <c r="B3" s="27">
        <v>1</v>
      </c>
      <c r="C3" s="28" t="s">
        <v>20</v>
      </c>
      <c r="D3" s="111">
        <v>512.16</v>
      </c>
    </row>
    <row r="4" spans="2:4" ht="28.5" customHeight="1">
      <c r="B4" s="105" t="s">
        <v>21</v>
      </c>
      <c r="C4" s="29" t="s">
        <v>22</v>
      </c>
      <c r="D4" s="112">
        <v>1</v>
      </c>
    </row>
    <row r="5" spans="2:4" ht="30" customHeight="1">
      <c r="B5" s="105" t="s">
        <v>23</v>
      </c>
      <c r="C5" s="29" t="s">
        <v>24</v>
      </c>
      <c r="D5" s="112">
        <v>2</v>
      </c>
    </row>
    <row r="6" spans="2:4" ht="32.25" customHeight="1">
      <c r="B6" s="27">
        <v>2</v>
      </c>
      <c r="C6" s="28" t="s">
        <v>25</v>
      </c>
      <c r="D6" s="113" t="s">
        <v>151</v>
      </c>
    </row>
    <row r="7" spans="2:4" ht="24.75" customHeight="1">
      <c r="B7" s="27">
        <v>3</v>
      </c>
      <c r="C7" s="28" t="s">
        <v>26</v>
      </c>
      <c r="D7" s="30">
        <v>45409676.26</v>
      </c>
    </row>
    <row r="8" spans="2:4" ht="33">
      <c r="B8" s="27">
        <v>4</v>
      </c>
      <c r="C8" s="28" t="s">
        <v>27</v>
      </c>
      <c r="D8" s="31">
        <v>1758733.48</v>
      </c>
    </row>
    <row r="9" spans="2:4" ht="18">
      <c r="B9" s="27">
        <v>5</v>
      </c>
      <c r="C9" s="28" t="s">
        <v>28</v>
      </c>
      <c r="D9" s="31">
        <v>425.13646650189116</v>
      </c>
    </row>
    <row r="10" spans="2:4" ht="33">
      <c r="B10" s="27">
        <v>6</v>
      </c>
      <c r="C10" s="28" t="s">
        <v>29</v>
      </c>
      <c r="D10" s="31">
        <v>16.46569186982736</v>
      </c>
    </row>
    <row r="11" ht="15.75">
      <c r="B11" s="32" t="s">
        <v>30</v>
      </c>
    </row>
    <row r="12" ht="15.75">
      <c r="B12" s="32" t="s">
        <v>31</v>
      </c>
    </row>
    <row r="13" ht="15.75">
      <c r="B13" s="32" t="s">
        <v>32</v>
      </c>
    </row>
    <row r="14" ht="15.75">
      <c r="B14" s="32" t="s">
        <v>33</v>
      </c>
    </row>
    <row r="15" ht="15">
      <c r="B15" s="33" t="s">
        <v>34</v>
      </c>
    </row>
    <row r="16" ht="15">
      <c r="B16" s="33" t="s">
        <v>35</v>
      </c>
    </row>
    <row r="17" ht="15">
      <c r="B17" s="33" t="s">
        <v>36</v>
      </c>
    </row>
    <row r="18" ht="15">
      <c r="B18" s="33"/>
    </row>
    <row r="19" ht="15.75">
      <c r="B19" s="34" t="s">
        <v>37</v>
      </c>
    </row>
  </sheetData>
  <sheetProtection/>
  <mergeCells count="1">
    <mergeCell ref="B2:D2"/>
  </mergeCells>
  <hyperlinks>
    <hyperlink ref="A1" location="Indice!A1" display="←"/>
  </hyperlink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85" zoomScaleNormal="85" zoomScalePageLayoutView="0" workbookViewId="0" topLeftCell="A1">
      <selection activeCell="A1" sqref="A1:G18"/>
    </sheetView>
  </sheetViews>
  <sheetFormatPr defaultColWidth="8.7109375" defaultRowHeight="12.75"/>
  <cols>
    <col min="1" max="1" width="11.421875" style="1" customWidth="1"/>
    <col min="2" max="2" width="8.140625" style="1" customWidth="1"/>
    <col min="3" max="3" width="44.57421875" style="1" customWidth="1"/>
    <col min="4" max="4" width="18.8515625" style="1" customWidth="1"/>
    <col min="5" max="5" width="16.7109375" style="1" customWidth="1"/>
    <col min="6" max="6" width="18.00390625" style="1" customWidth="1"/>
    <col min="7" max="7" width="8.7109375" style="1" customWidth="1"/>
    <col min="8" max="8" width="8.28125" style="1" customWidth="1"/>
    <col min="9" max="9" width="11.140625" style="1" customWidth="1"/>
    <col min="10" max="16384" width="8.7109375" style="1" customWidth="1"/>
  </cols>
  <sheetData>
    <row r="1" ht="23.25" customHeight="1">
      <c r="A1" s="107" t="s">
        <v>150</v>
      </c>
    </row>
    <row r="3" spans="2:6" ht="20.25" customHeight="1">
      <c r="B3" s="164" t="s">
        <v>4</v>
      </c>
      <c r="C3" s="165"/>
      <c r="D3" s="35"/>
      <c r="E3" s="35"/>
      <c r="F3" s="35"/>
    </row>
    <row r="4" spans="2:6" ht="18">
      <c r="B4" s="36"/>
      <c r="C4" s="37"/>
      <c r="D4" s="38" t="s">
        <v>38</v>
      </c>
      <c r="E4" s="39" t="s">
        <v>39</v>
      </c>
      <c r="F4" s="39" t="s">
        <v>40</v>
      </c>
    </row>
    <row r="5" spans="2:6" ht="35.25" customHeight="1">
      <c r="B5" s="40">
        <v>7</v>
      </c>
      <c r="C5" s="41" t="s">
        <v>41</v>
      </c>
      <c r="D5" s="133">
        <v>31526114.61</v>
      </c>
      <c r="E5" s="134">
        <v>33482779</v>
      </c>
      <c r="F5" s="134">
        <v>33823329.97</v>
      </c>
    </row>
    <row r="6" spans="2:6" ht="63" customHeight="1">
      <c r="B6" s="40">
        <v>8</v>
      </c>
      <c r="C6" s="41" t="s">
        <v>42</v>
      </c>
      <c r="D6" s="42">
        <v>622652.2399628095</v>
      </c>
      <c r="E6" s="43">
        <v>762942.6530479374</v>
      </c>
      <c r="F6" s="43">
        <v>767601.6</v>
      </c>
    </row>
    <row r="7" spans="2:6" ht="51" customHeight="1">
      <c r="B7" s="40">
        <v>9</v>
      </c>
      <c r="C7" s="41" t="s">
        <v>43</v>
      </c>
      <c r="D7" s="133">
        <f>38040360.05-D5-D6</f>
        <v>5891593.200037188</v>
      </c>
      <c r="E7" s="133">
        <f>41025690.17-E5-E6</f>
        <v>6779968.516952064</v>
      </c>
      <c r="F7" s="133">
        <f>45645162.53-F5-F6-1296533.92</f>
        <v>9757697.040000003</v>
      </c>
    </row>
    <row r="8" spans="2:6" ht="57.75" customHeight="1">
      <c r="B8" s="40">
        <v>10</v>
      </c>
      <c r="C8" s="41" t="s">
        <v>44</v>
      </c>
      <c r="D8" s="135">
        <f>8350152.22+8703.5</f>
        <v>8358855.72</v>
      </c>
      <c r="E8" s="136">
        <f>8520257.8+18700.45</f>
        <v>8538958.25</v>
      </c>
      <c r="F8" s="136">
        <f>5008717.92+10000</f>
        <v>5018717.92</v>
      </c>
    </row>
    <row r="9" ht="23.25">
      <c r="B9" s="44" t="s">
        <v>123</v>
      </c>
    </row>
    <row r="10" spans="2:9" ht="31.5" customHeight="1">
      <c r="B10" s="189" t="s">
        <v>45</v>
      </c>
      <c r="C10" s="189"/>
      <c r="D10" s="189"/>
      <c r="E10" s="189"/>
      <c r="F10" s="189"/>
      <c r="G10" s="189"/>
      <c r="H10" s="190"/>
      <c r="I10" s="190"/>
    </row>
    <row r="11" ht="17.25">
      <c r="B11" s="45" t="s">
        <v>46</v>
      </c>
    </row>
    <row r="12" ht="17.25">
      <c r="B12" s="45" t="s">
        <v>47</v>
      </c>
    </row>
    <row r="13" ht="24.75" customHeight="1">
      <c r="B13" s="46" t="s">
        <v>48</v>
      </c>
    </row>
    <row r="15" spans="3:6" ht="15">
      <c r="C15" s="114"/>
      <c r="D15" s="115"/>
      <c r="E15" s="115"/>
      <c r="F15" s="115"/>
    </row>
    <row r="16" spans="3:7" ht="15">
      <c r="C16" s="114"/>
      <c r="D16" s="116"/>
      <c r="E16" s="116"/>
      <c r="F16" s="116"/>
      <c r="G16" s="89"/>
    </row>
    <row r="17" spans="3:6" ht="15">
      <c r="C17" s="114"/>
      <c r="D17" s="115"/>
      <c r="E17" s="115"/>
      <c r="F17" s="115"/>
    </row>
    <row r="18" spans="3:7" ht="15">
      <c r="C18" s="114"/>
      <c r="D18" s="116"/>
      <c r="E18" s="116"/>
      <c r="F18" s="116"/>
      <c r="G18" s="89"/>
    </row>
    <row r="20" spans="6:7" ht="15">
      <c r="F20" s="86"/>
      <c r="G20" s="89"/>
    </row>
    <row r="21" spans="6:7" ht="15">
      <c r="F21" s="85"/>
      <c r="G21" s="89"/>
    </row>
    <row r="22" spans="6:7" ht="15">
      <c r="F22" s="85"/>
      <c r="G22" s="89"/>
    </row>
  </sheetData>
  <sheetProtection/>
  <mergeCells count="2">
    <mergeCell ref="B3:C3"/>
    <mergeCell ref="B10:G10"/>
  </mergeCells>
  <hyperlinks>
    <hyperlink ref="A1" location="Indice!A1" display="←"/>
  </hyperlink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="80" zoomScaleNormal="8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8.7109375" defaultRowHeight="12.75"/>
  <cols>
    <col min="1" max="1" width="9.140625" style="1" customWidth="1"/>
    <col min="2" max="2" width="41.00390625" style="1" customWidth="1"/>
    <col min="3" max="3" width="10.421875" style="1" customWidth="1"/>
    <col min="4" max="4" width="12.00390625" style="1" customWidth="1"/>
    <col min="5" max="5" width="12.421875" style="1" customWidth="1"/>
    <col min="6" max="6" width="14.28125" style="1" customWidth="1"/>
    <col min="7" max="7" width="14.421875" style="1" customWidth="1"/>
    <col min="8" max="8" width="16.00390625" style="1" bestFit="1" customWidth="1"/>
    <col min="9" max="9" width="17.57421875" style="1" customWidth="1"/>
    <col min="10" max="10" width="50.421875" style="1" customWidth="1"/>
    <col min="11" max="11" width="2.00390625" style="1" customWidth="1"/>
    <col min="12" max="12" width="83.57421875" style="1" customWidth="1"/>
    <col min="13" max="14" width="14.28125" style="1" customWidth="1"/>
    <col min="15" max="15" width="14.00390625" style="1" customWidth="1"/>
    <col min="16" max="16" width="30.7109375" style="1" customWidth="1"/>
    <col min="17" max="18" width="14.28125" style="1" customWidth="1"/>
    <col min="19" max="16384" width="8.7109375" style="1" customWidth="1"/>
  </cols>
  <sheetData>
    <row r="1" spans="1:13" ht="21" customHeight="1">
      <c r="A1" s="107" t="s">
        <v>150</v>
      </c>
      <c r="M1" s="47"/>
    </row>
    <row r="2" spans="2:16" ht="21">
      <c r="B2" s="129" t="s">
        <v>5</v>
      </c>
      <c r="C2" s="171">
        <v>2020</v>
      </c>
      <c r="D2" s="172"/>
      <c r="E2" s="172"/>
      <c r="F2" s="172"/>
      <c r="G2" s="172"/>
      <c r="H2" s="172"/>
      <c r="I2" s="172"/>
      <c r="J2" s="173"/>
      <c r="M2" s="117"/>
      <c r="N2" s="117"/>
      <c r="O2" s="117"/>
      <c r="P2" s="117"/>
    </row>
    <row r="3" spans="2:16" ht="87">
      <c r="B3" s="130"/>
      <c r="C3" s="109" t="s">
        <v>49</v>
      </c>
      <c r="D3" s="108" t="s">
        <v>50</v>
      </c>
      <c r="E3" s="108" t="s">
        <v>51</v>
      </c>
      <c r="F3" s="108" t="s">
        <v>52</v>
      </c>
      <c r="G3" s="108" t="s">
        <v>53</v>
      </c>
      <c r="H3" s="108" t="s">
        <v>54</v>
      </c>
      <c r="I3" s="108" t="s">
        <v>163</v>
      </c>
      <c r="J3" s="150" t="s">
        <v>162</v>
      </c>
      <c r="L3" s="137" t="s">
        <v>55</v>
      </c>
      <c r="M3" s="118"/>
      <c r="N3" s="118"/>
      <c r="O3" s="118"/>
      <c r="P3" s="119"/>
    </row>
    <row r="4" spans="2:16" ht="33">
      <c r="B4" s="130"/>
      <c r="C4" s="109"/>
      <c r="D4" s="109"/>
      <c r="E4" s="109"/>
      <c r="F4" s="109"/>
      <c r="G4" s="109"/>
      <c r="H4" s="109"/>
      <c r="I4" s="109"/>
      <c r="J4" s="151" t="s">
        <v>157</v>
      </c>
      <c r="L4" s="137"/>
      <c r="M4" s="118"/>
      <c r="N4" s="118"/>
      <c r="O4" s="118"/>
      <c r="P4" s="119"/>
    </row>
    <row r="5" spans="2:16" ht="33">
      <c r="B5" s="128" t="s">
        <v>56</v>
      </c>
      <c r="C5" s="48" t="s">
        <v>14</v>
      </c>
      <c r="D5" s="48">
        <v>4</v>
      </c>
      <c r="E5" s="48" t="s">
        <v>125</v>
      </c>
      <c r="F5" s="48">
        <v>15</v>
      </c>
      <c r="G5" s="48">
        <v>1</v>
      </c>
      <c r="H5" s="88">
        <v>489159</v>
      </c>
      <c r="I5" s="88">
        <v>1203304.42</v>
      </c>
      <c r="J5" s="143" t="s">
        <v>131</v>
      </c>
      <c r="L5" s="138" t="s">
        <v>57</v>
      </c>
      <c r="M5" s="120"/>
      <c r="N5" s="120"/>
      <c r="O5" s="121"/>
      <c r="P5" s="122"/>
    </row>
    <row r="6" spans="2:16" ht="49.5">
      <c r="B6" s="128" t="s">
        <v>58</v>
      </c>
      <c r="C6" s="48" t="s">
        <v>14</v>
      </c>
      <c r="D6" s="48">
        <v>4</v>
      </c>
      <c r="E6" s="48" t="s">
        <v>125</v>
      </c>
      <c r="F6" s="90">
        <v>28</v>
      </c>
      <c r="G6" s="49"/>
      <c r="H6" s="88">
        <v>1170111</v>
      </c>
      <c r="I6" s="88">
        <v>272255.0800000001</v>
      </c>
      <c r="J6" s="143" t="s">
        <v>132</v>
      </c>
      <c r="L6" s="139" t="s">
        <v>59</v>
      </c>
      <c r="M6" s="123"/>
      <c r="N6" s="123"/>
      <c r="O6" s="121"/>
      <c r="P6" s="122"/>
    </row>
    <row r="7" spans="2:16" ht="49.5">
      <c r="B7" s="128" t="s">
        <v>60</v>
      </c>
      <c r="C7" s="48" t="s">
        <v>14</v>
      </c>
      <c r="D7" s="48">
        <v>4</v>
      </c>
      <c r="E7" s="48" t="s">
        <v>125</v>
      </c>
      <c r="F7" s="90">
        <v>13</v>
      </c>
      <c r="G7" s="49"/>
      <c r="H7" s="88">
        <v>407483</v>
      </c>
      <c r="I7" s="88">
        <v>80445</v>
      </c>
      <c r="J7" s="143" t="s">
        <v>134</v>
      </c>
      <c r="L7" s="140" t="s">
        <v>158</v>
      </c>
      <c r="M7" s="124"/>
      <c r="N7" s="123"/>
      <c r="O7" s="120"/>
      <c r="P7" s="119"/>
    </row>
    <row r="8" spans="2:16" ht="33">
      <c r="B8" s="128" t="s">
        <v>61</v>
      </c>
      <c r="C8" s="48" t="s">
        <v>14</v>
      </c>
      <c r="D8" s="48">
        <v>4</v>
      </c>
      <c r="E8" s="48" t="s">
        <v>125</v>
      </c>
      <c r="F8" s="90">
        <v>101</v>
      </c>
      <c r="G8" s="49"/>
      <c r="H8" s="88">
        <v>3919866</v>
      </c>
      <c r="I8" s="98">
        <v>1402430.86</v>
      </c>
      <c r="J8" s="143" t="s">
        <v>135</v>
      </c>
      <c r="L8" s="140" t="s">
        <v>159</v>
      </c>
      <c r="M8" s="124"/>
      <c r="N8" s="123"/>
      <c r="O8" s="120"/>
      <c r="P8" s="119"/>
    </row>
    <row r="9" spans="2:16" ht="33">
      <c r="B9" s="128" t="s">
        <v>62</v>
      </c>
      <c r="C9" s="48" t="s">
        <v>14</v>
      </c>
      <c r="D9" s="48">
        <v>4</v>
      </c>
      <c r="E9" s="48" t="s">
        <v>125</v>
      </c>
      <c r="F9" s="90">
        <v>1</v>
      </c>
      <c r="G9" s="49"/>
      <c r="H9" s="88">
        <v>36628</v>
      </c>
      <c r="I9" s="98">
        <v>72227</v>
      </c>
      <c r="J9" s="143" t="s">
        <v>136</v>
      </c>
      <c r="L9" s="140" t="s">
        <v>160</v>
      </c>
      <c r="M9" s="124"/>
      <c r="N9" s="123"/>
      <c r="O9" s="120"/>
      <c r="P9" s="119"/>
    </row>
    <row r="10" spans="2:16" ht="33">
      <c r="B10" s="128" t="s">
        <v>63</v>
      </c>
      <c r="C10" s="48" t="s">
        <v>14</v>
      </c>
      <c r="D10" s="48">
        <v>4</v>
      </c>
      <c r="E10" s="48" t="s">
        <v>125</v>
      </c>
      <c r="F10" s="90">
        <v>58</v>
      </c>
      <c r="G10" s="49"/>
      <c r="H10" s="88">
        <v>2016084</v>
      </c>
      <c r="I10" s="98">
        <v>12641447.77</v>
      </c>
      <c r="J10" s="144" t="s">
        <v>137</v>
      </c>
      <c r="L10" s="140" t="s">
        <v>161</v>
      </c>
      <c r="M10" s="123"/>
      <c r="N10" s="123"/>
      <c r="O10" s="121"/>
      <c r="P10" s="122"/>
    </row>
    <row r="11" spans="2:16" ht="99.75">
      <c r="B11" s="128" t="s">
        <v>64</v>
      </c>
      <c r="C11" s="91" t="s">
        <v>14</v>
      </c>
      <c r="D11" s="91">
        <v>4</v>
      </c>
      <c r="E11" s="92" t="s">
        <v>154</v>
      </c>
      <c r="F11" s="131">
        <v>1</v>
      </c>
      <c r="G11" s="50"/>
      <c r="H11" s="93">
        <v>3733</v>
      </c>
      <c r="I11" s="99">
        <v>4301</v>
      </c>
      <c r="J11" s="152" t="s">
        <v>138</v>
      </c>
      <c r="L11" s="153" t="s">
        <v>167</v>
      </c>
      <c r="M11" s="123"/>
      <c r="N11" s="123"/>
      <c r="O11" s="121"/>
      <c r="P11" s="119"/>
    </row>
    <row r="12" spans="2:16" ht="60" customHeight="1">
      <c r="B12" s="166" t="s">
        <v>65</v>
      </c>
      <c r="C12" s="167" t="s">
        <v>155</v>
      </c>
      <c r="D12" s="169">
        <v>4</v>
      </c>
      <c r="E12" s="169" t="s">
        <v>126</v>
      </c>
      <c r="F12" s="169">
        <v>5</v>
      </c>
      <c r="G12" s="100"/>
      <c r="H12" s="102"/>
      <c r="I12" s="102"/>
      <c r="J12" s="145" t="s">
        <v>139</v>
      </c>
      <c r="L12" s="138" t="s">
        <v>66</v>
      </c>
      <c r="M12" s="123"/>
      <c r="N12" s="125"/>
      <c r="O12" s="121"/>
      <c r="P12" s="119"/>
    </row>
    <row r="13" spans="2:16" ht="50.25">
      <c r="B13" s="166"/>
      <c r="C13" s="168"/>
      <c r="D13" s="170"/>
      <c r="E13" s="170"/>
      <c r="F13" s="170"/>
      <c r="G13" s="101"/>
      <c r="H13" s="103">
        <v>130847</v>
      </c>
      <c r="I13" s="103">
        <v>112423</v>
      </c>
      <c r="J13" s="152" t="s">
        <v>140</v>
      </c>
      <c r="L13" s="138"/>
      <c r="M13" s="123"/>
      <c r="N13" s="125"/>
      <c r="O13" s="121"/>
      <c r="P13" s="119"/>
    </row>
    <row r="14" spans="2:16" ht="16.5">
      <c r="B14" s="128" t="s">
        <v>67</v>
      </c>
      <c r="C14" s="132" t="s">
        <v>156</v>
      </c>
      <c r="D14" s="94"/>
      <c r="E14" s="94"/>
      <c r="F14" s="94"/>
      <c r="G14" s="94"/>
      <c r="H14" s="95">
        <f>+N14</f>
        <v>0</v>
      </c>
      <c r="I14" s="95">
        <f>+O14</f>
        <v>0</v>
      </c>
      <c r="J14" s="146"/>
      <c r="L14" s="140" t="s">
        <v>68</v>
      </c>
      <c r="M14" s="123"/>
      <c r="N14" s="123"/>
      <c r="O14" s="121"/>
      <c r="P14" s="119"/>
    </row>
    <row r="15" spans="2:16" ht="74.25" customHeight="1">
      <c r="B15" s="128" t="s">
        <v>69</v>
      </c>
      <c r="C15" s="110" t="s">
        <v>14</v>
      </c>
      <c r="D15" s="97">
        <v>4</v>
      </c>
      <c r="E15" s="97" t="s">
        <v>125</v>
      </c>
      <c r="F15" s="97">
        <v>199</v>
      </c>
      <c r="G15" s="94"/>
      <c r="H15" s="95">
        <v>6223628</v>
      </c>
      <c r="I15" s="95">
        <v>16232550.82</v>
      </c>
      <c r="J15" s="143" t="s">
        <v>141</v>
      </c>
      <c r="L15" s="141"/>
      <c r="M15" s="123"/>
      <c r="N15" s="123"/>
      <c r="O15" s="121"/>
      <c r="P15" s="122"/>
    </row>
    <row r="16" spans="2:16" ht="61.5" customHeight="1">
      <c r="B16" s="128" t="s">
        <v>70</v>
      </c>
      <c r="C16" s="110" t="s">
        <v>14</v>
      </c>
      <c r="D16" s="97">
        <v>4</v>
      </c>
      <c r="E16" s="97" t="s">
        <v>126</v>
      </c>
      <c r="F16" s="97">
        <v>6</v>
      </c>
      <c r="G16" s="94"/>
      <c r="H16" s="95">
        <v>161501</v>
      </c>
      <c r="I16" s="95">
        <v>72826</v>
      </c>
      <c r="J16" s="143" t="s">
        <v>142</v>
      </c>
      <c r="L16" s="141"/>
      <c r="M16" s="123"/>
      <c r="N16" s="123"/>
      <c r="O16" s="121"/>
      <c r="P16" s="119"/>
    </row>
    <row r="17" spans="2:16" ht="49.5">
      <c r="B17" s="128" t="s">
        <v>71</v>
      </c>
      <c r="C17" s="110" t="s">
        <v>14</v>
      </c>
      <c r="D17" s="97">
        <v>4</v>
      </c>
      <c r="E17" s="97" t="s">
        <v>125</v>
      </c>
      <c r="F17" s="97">
        <v>35</v>
      </c>
      <c r="G17" s="94"/>
      <c r="H17" s="95">
        <v>1355258</v>
      </c>
      <c r="I17" s="95">
        <v>161231</v>
      </c>
      <c r="J17" s="143" t="s">
        <v>134</v>
      </c>
      <c r="L17" s="141"/>
      <c r="M17" s="126"/>
      <c r="N17" s="123"/>
      <c r="O17" s="120"/>
      <c r="P17" s="119"/>
    </row>
    <row r="18" spans="2:16" ht="49.5">
      <c r="B18" s="154" t="s">
        <v>72</v>
      </c>
      <c r="C18" s="110" t="s">
        <v>14</v>
      </c>
      <c r="D18" s="97">
        <v>4</v>
      </c>
      <c r="E18" s="97" t="s">
        <v>125</v>
      </c>
      <c r="F18" s="97">
        <v>1</v>
      </c>
      <c r="G18" s="94"/>
      <c r="H18" s="95">
        <v>12000</v>
      </c>
      <c r="I18" s="95">
        <v>0</v>
      </c>
      <c r="J18" s="143" t="s">
        <v>134</v>
      </c>
      <c r="L18" s="141"/>
      <c r="M18" s="123"/>
      <c r="N18" s="123"/>
      <c r="O18" s="121"/>
      <c r="P18" s="119"/>
    </row>
    <row r="19" spans="2:16" ht="30">
      <c r="B19" s="156" t="s">
        <v>165</v>
      </c>
      <c r="C19" s="110" t="s">
        <v>14</v>
      </c>
      <c r="D19" s="94"/>
      <c r="E19" s="94"/>
      <c r="F19" s="94"/>
      <c r="G19" s="94"/>
      <c r="H19" s="95">
        <v>0</v>
      </c>
      <c r="I19" s="95">
        <v>325433</v>
      </c>
      <c r="J19" s="146"/>
      <c r="L19" s="141"/>
      <c r="M19" s="123"/>
      <c r="N19" s="123"/>
      <c r="O19" s="121"/>
      <c r="P19" s="119"/>
    </row>
    <row r="20" spans="2:16" ht="82.5">
      <c r="B20" s="128" t="s">
        <v>152</v>
      </c>
      <c r="C20" s="110" t="s">
        <v>14</v>
      </c>
      <c r="D20" s="97">
        <v>4</v>
      </c>
      <c r="E20" s="97" t="s">
        <v>126</v>
      </c>
      <c r="F20" s="94"/>
      <c r="G20" s="94"/>
      <c r="H20" s="95"/>
      <c r="I20" s="95"/>
      <c r="J20" s="147" t="s">
        <v>143</v>
      </c>
      <c r="L20" s="141"/>
      <c r="M20" s="123"/>
      <c r="N20" s="123"/>
      <c r="O20" s="121"/>
      <c r="P20" s="119"/>
    </row>
    <row r="21" spans="2:16" ht="82.5">
      <c r="B21" s="128" t="s">
        <v>153</v>
      </c>
      <c r="C21" s="110" t="s">
        <v>14</v>
      </c>
      <c r="D21" s="94"/>
      <c r="E21" s="94"/>
      <c r="F21" s="94"/>
      <c r="G21" s="94"/>
      <c r="H21" s="96"/>
      <c r="I21" s="96"/>
      <c r="J21" s="148" t="s">
        <v>145</v>
      </c>
      <c r="L21" s="142"/>
      <c r="M21" s="123"/>
      <c r="N21" s="123"/>
      <c r="O21" s="121"/>
      <c r="P21" s="119"/>
    </row>
    <row r="22" spans="2:16" ht="49.5">
      <c r="B22" s="128" t="s">
        <v>127</v>
      </c>
      <c r="C22" s="110" t="s">
        <v>14</v>
      </c>
      <c r="D22" s="97">
        <v>3</v>
      </c>
      <c r="E22" s="97" t="s">
        <v>126</v>
      </c>
      <c r="F22" s="94"/>
      <c r="G22" s="94"/>
      <c r="H22" s="95"/>
      <c r="I22" s="95"/>
      <c r="J22" s="148" t="s">
        <v>146</v>
      </c>
      <c r="L22" s="142"/>
      <c r="M22" s="126"/>
      <c r="N22" s="123"/>
      <c r="O22" s="120"/>
      <c r="P22" s="119"/>
    </row>
    <row r="23" spans="2:16" ht="49.5">
      <c r="B23" s="128" t="s">
        <v>128</v>
      </c>
      <c r="C23" s="110" t="s">
        <v>14</v>
      </c>
      <c r="D23" s="97">
        <v>4</v>
      </c>
      <c r="E23" s="97" t="s">
        <v>126</v>
      </c>
      <c r="F23" s="94"/>
      <c r="G23" s="94"/>
      <c r="H23" s="95"/>
      <c r="I23" s="95"/>
      <c r="J23" s="148" t="s">
        <v>147</v>
      </c>
      <c r="L23" s="142"/>
      <c r="M23" s="126"/>
      <c r="N23" s="123"/>
      <c r="O23" s="120"/>
      <c r="P23" s="119"/>
    </row>
    <row r="24" spans="2:16" ht="49.5">
      <c r="B24" s="128" t="s">
        <v>129</v>
      </c>
      <c r="C24" s="110" t="s">
        <v>14</v>
      </c>
      <c r="D24" s="97">
        <v>4</v>
      </c>
      <c r="E24" s="97" t="s">
        <v>126</v>
      </c>
      <c r="F24" s="94"/>
      <c r="G24" s="94"/>
      <c r="H24" s="95"/>
      <c r="I24" s="95"/>
      <c r="J24" s="149" t="s">
        <v>148</v>
      </c>
      <c r="L24" s="142"/>
      <c r="M24" s="126"/>
      <c r="N24" s="123"/>
      <c r="O24" s="120"/>
      <c r="P24" s="119"/>
    </row>
    <row r="25" spans="2:16" ht="30">
      <c r="B25" s="156" t="s">
        <v>164</v>
      </c>
      <c r="C25" s="110" t="s">
        <v>14</v>
      </c>
      <c r="D25" s="97"/>
      <c r="E25" s="97"/>
      <c r="F25" s="94"/>
      <c r="G25" s="94"/>
      <c r="H25" s="95"/>
      <c r="I25" s="95"/>
      <c r="J25" s="149"/>
      <c r="L25" s="142"/>
      <c r="M25" s="126"/>
      <c r="N25" s="123"/>
      <c r="O25" s="120"/>
      <c r="P25" s="119"/>
    </row>
    <row r="26" spans="2:16" ht="99">
      <c r="B26" s="128" t="s">
        <v>124</v>
      </c>
      <c r="C26" s="110" t="s">
        <v>14</v>
      </c>
      <c r="D26" s="97">
        <v>4</v>
      </c>
      <c r="E26" s="97" t="s">
        <v>126</v>
      </c>
      <c r="F26" s="97">
        <v>2</v>
      </c>
      <c r="G26" s="94"/>
      <c r="H26" s="95">
        <v>62944</v>
      </c>
      <c r="I26" s="95">
        <v>152919</v>
      </c>
      <c r="J26" s="143" t="s">
        <v>144</v>
      </c>
      <c r="M26" s="123"/>
      <c r="N26" s="123"/>
      <c r="O26" s="121"/>
      <c r="P26" s="122"/>
    </row>
    <row r="27" spans="2:16" ht="49.5">
      <c r="B27" s="128" t="s">
        <v>130</v>
      </c>
      <c r="C27" s="110" t="s">
        <v>14</v>
      </c>
      <c r="D27" s="97">
        <v>4</v>
      </c>
      <c r="E27" s="97" t="s">
        <v>126</v>
      </c>
      <c r="F27" s="96"/>
      <c r="G27" s="96"/>
      <c r="H27" s="95">
        <v>0</v>
      </c>
      <c r="I27" s="157">
        <v>6461.21</v>
      </c>
      <c r="J27" s="152" t="s">
        <v>133</v>
      </c>
      <c r="M27" s="123"/>
      <c r="N27" s="123"/>
      <c r="O27" s="121"/>
      <c r="P27" s="122"/>
    </row>
    <row r="28" spans="2:16" ht="30">
      <c r="B28" s="155" t="s">
        <v>166</v>
      </c>
      <c r="C28" s="110" t="s">
        <v>14</v>
      </c>
      <c r="D28" s="94"/>
      <c r="E28" s="94"/>
      <c r="F28" s="94"/>
      <c r="G28" s="94"/>
      <c r="H28" s="95">
        <v>2196916.7399999984</v>
      </c>
      <c r="I28" s="95">
        <v>1943868.5299999975</v>
      </c>
      <c r="J28" s="146"/>
      <c r="M28" s="126"/>
      <c r="N28" s="126"/>
      <c r="O28" s="121"/>
      <c r="P28" s="119"/>
    </row>
    <row r="29" spans="12:16" ht="15">
      <c r="L29" s="87"/>
      <c r="M29" s="127"/>
      <c r="N29" s="127"/>
      <c r="O29" s="117"/>
      <c r="P29" s="117"/>
    </row>
    <row r="30" spans="12:16" ht="15">
      <c r="L30" s="87"/>
      <c r="M30" s="127"/>
      <c r="N30" s="127"/>
      <c r="O30" s="117"/>
      <c r="P30" s="117"/>
    </row>
    <row r="31" spans="13:16" ht="15">
      <c r="M31" s="117"/>
      <c r="N31" s="117"/>
      <c r="O31" s="117"/>
      <c r="P31" s="117"/>
    </row>
  </sheetData>
  <sheetProtection/>
  <mergeCells count="6">
    <mergeCell ref="B12:B13"/>
    <mergeCell ref="C12:C13"/>
    <mergeCell ref="D12:D13"/>
    <mergeCell ref="E12:E13"/>
    <mergeCell ref="F12:F13"/>
    <mergeCell ref="C2:J2"/>
  </mergeCells>
  <hyperlinks>
    <hyperlink ref="J5" r:id="rId1" display="D.C.U. n. 29 del 22.10.2010 - Convenzione SIA  - 2011"/>
    <hyperlink ref="J6" r:id="rId2" display="D.C.U. n.30 del  21.12.2011 - Convenzione delle attivita e funzioni correlate alla gestione delle Risorse Umane "/>
    <hyperlink ref="J7" r:id="rId3" display="D.C.U. N. 8 del 30.03.2016 - Convenzione del Servizio finanziario, Tributi, Economato e Controllo di gestione "/>
    <hyperlink ref="J17:J18" r:id="rId4" display="D.C.U. N. 8 del 30.03.2016 - Convenzione del Servizio finanziario, Tributi, Economato e Controllo di gestione "/>
    <hyperlink ref="J8" r:id="rId5" display="D.C.U. n. 7 del 27.07.2006 - Convenzione Polizia Municipale"/>
    <hyperlink ref="J9" r:id="rId6" display="D.C.U. n. 17 del 26.03.2014 - Convenzione Protezione Civile"/>
    <hyperlink ref="J10" r:id="rId7" display="D.C.U. n. 29 del 22.12.2010 - Convenzione assistenza sociale-sanità-casa "/>
    <hyperlink ref="J11" r:id="rId8" display="Ai sensi dell'art 55 della L R n. 24/2017 - Convenzione tra i comuni di Campogalliano, Carpi, Novi di Modena, Soliera e l’Unione Terre d’Argine per la costituzione di un Ufficio di piano intercomunale dei comuni di Campogalliano, Carpi, Novi di Modena, So"/>
    <hyperlink ref="J12" r:id="rId9" display="D.C.U n. 4 del 23.03.2011  -Convenzione Sportello Unico per le Attivita Produttive "/>
    <hyperlink ref="J13" r:id="rId10" display="D.C.U. n. 30 del 09.11.2009 - Convenzione materie inerenti le norme di riduzione del rischio sismico "/>
    <hyperlink ref="J15" r:id="rId11" display="D.C.U.  n.8 del 27/07/2006 e modificata con D.C.U. n.10 del 22.04.2009 -  Convenzione Servizi Educativi e Scolastici "/>
    <hyperlink ref="J16" r:id="rId12" display="D.C.U. n. n. 35 del 23.07.2014 - Convenzione Acquisizione di lavori, servizi e forniture "/>
    <hyperlink ref="J26" r:id="rId13" display="D.C.U. n. 5 del 28.03.2012 - Convenzione tra i Comuni di Campogalliano, Carpi, Novi di Modena, Soliera e l'Unione delle Terre d'Argine per la gestione attraverso l'Unione delle Terre d'Argine della materia inerente il &quot;Sistema Bibliotecario Intercomunale&quot;"/>
    <hyperlink ref="J22" r:id="rId14" display="1) Convenzione fra i Comuni di Carpi, Novi, Soliera per la gestione associata del Centro di Educazione Ambientale."/>
    <hyperlink ref="J23" r:id="rId15" display="2) Convenzione per l'istituzione dell'Ufficio Intercomunale per la Valutazione dell'Impatto Ambientale."/>
    <hyperlink ref="J24" r:id="rId16" display="3) Convenzione per la gestione associata dei servizi di tutela e controllo della popolazione felina"/>
    <hyperlink ref="A1" location="Indice!A1" display="←"/>
    <hyperlink ref="J20" r:id="rId17" display="D.C.U. N. 30 del 22/12/2010 - Convenzione delle funzioni relative alla programmazione, progettazione, realizzazione e gestione di infrastrutture tecnologiche per la produzione di energia "/>
    <hyperlink ref="J21" r:id="rId18" display="1) D.C.U. n. 4 del 21.03.2007 - Recepimento del trasferimento all'Unione delle Terre funzioni e relative convenzioni della disciolta Associazione Intercomunale tra cui tre che riguardano l'Ambiente:"/>
    <hyperlink ref="J27" r:id="rId19" display="https://www.terredargine.it/amministrazione/struttura-organizzativa/convenzioni/12740-gestione-del-personale/84550-convenzione-tra-i-comuni-di-campogalliano-carpi-novi-di-modena-soliera-e-l-unione-terre-d-argine-per-l-accreditamento-e-la-gestione-associat"/>
    <hyperlink ref="J4" r:id="rId20" display="https://www.terredargine.it/amministrazione/struttura-organizzativa/convenzioni"/>
  </hyperlinks>
  <printOptions horizontalCentered="1" verticalCentered="1"/>
  <pageMargins left="0.2361111111111111" right="0.2361111111111111" top="0.7479166666666667" bottom="0.7479166666666667" header="0.5118055555555555" footer="0.5118055555555555"/>
  <pageSetup fitToHeight="1" fitToWidth="1" horizontalDpi="600" verticalDpi="600" orientation="landscape" paperSize="8" scale="52" r:id="rId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zoomScalePageLayoutView="0" workbookViewId="0" topLeftCell="A1">
      <selection activeCell="A1" sqref="A1:I11"/>
    </sheetView>
  </sheetViews>
  <sheetFormatPr defaultColWidth="8.7109375" defaultRowHeight="12.75"/>
  <cols>
    <col min="1" max="1" width="10.00390625" style="1" customWidth="1"/>
    <col min="2" max="2" width="23.57421875" style="1" customWidth="1"/>
    <col min="3" max="3" width="26.57421875" style="1" customWidth="1"/>
    <col min="4" max="4" width="23.8515625" style="1" customWidth="1"/>
    <col min="5" max="5" width="15.7109375" style="1" customWidth="1"/>
    <col min="6" max="6" width="28.7109375" style="1" customWidth="1"/>
    <col min="7" max="8" width="8.7109375" style="1" customWidth="1"/>
    <col min="9" max="10" width="9.140625" style="1" customWidth="1"/>
    <col min="11" max="11" width="8.7109375" style="1" customWidth="1"/>
    <col min="12" max="12" width="9.140625" style="1" customWidth="1"/>
    <col min="13" max="16384" width="8.7109375" style="1" customWidth="1"/>
  </cols>
  <sheetData>
    <row r="1" ht="23.25" customHeight="1">
      <c r="A1" s="107" t="s">
        <v>150</v>
      </c>
    </row>
    <row r="3" spans="2:4" ht="30" customHeight="1">
      <c r="B3" s="174" t="s">
        <v>73</v>
      </c>
      <c r="C3" s="175"/>
      <c r="D3" s="175"/>
    </row>
    <row r="4" spans="2:4" ht="61.5" customHeight="1">
      <c r="B4" s="51"/>
      <c r="C4" s="52" t="s">
        <v>74</v>
      </c>
      <c r="D4" s="53" t="s">
        <v>75</v>
      </c>
    </row>
    <row r="5" spans="2:4" ht="39.75" customHeight="1">
      <c r="B5" s="54" t="s">
        <v>76</v>
      </c>
      <c r="C5" s="55">
        <v>11</v>
      </c>
      <c r="D5" s="55">
        <v>0</v>
      </c>
    </row>
    <row r="6" spans="2:4" ht="39.75" customHeight="1">
      <c r="B6" s="54" t="s">
        <v>77</v>
      </c>
      <c r="C6" s="55">
        <v>12</v>
      </c>
      <c r="D6" s="56">
        <v>0</v>
      </c>
    </row>
    <row r="7" spans="2:4" ht="34.5" customHeight="1">
      <c r="B7" s="54" t="s">
        <v>78</v>
      </c>
      <c r="C7" s="55">
        <v>12</v>
      </c>
      <c r="D7" s="56">
        <v>0</v>
      </c>
    </row>
    <row r="8" spans="3:4" ht="54.75" customHeight="1">
      <c r="C8" s="57" t="s">
        <v>79</v>
      </c>
      <c r="D8" s="106">
        <v>1</v>
      </c>
    </row>
    <row r="9" spans="2:4" ht="81.75" customHeight="1">
      <c r="B9" s="58" t="s">
        <v>80</v>
      </c>
      <c r="C9" s="59"/>
      <c r="D9" s="59"/>
    </row>
    <row r="10" ht="15.75" customHeight="1">
      <c r="B10" s="34" t="s">
        <v>48</v>
      </c>
    </row>
    <row r="11" ht="21" customHeight="1"/>
    <row r="12" ht="15">
      <c r="B12" s="60"/>
    </row>
  </sheetData>
  <sheetProtection/>
  <mergeCells count="1">
    <mergeCell ref="B3:D3"/>
  </mergeCells>
  <conditionalFormatting sqref="D8">
    <cfRule type="iconSet" priority="1" dxfId="0">
      <iconSet iconSet="3Symbols2">
        <cfvo type="percent" val="0"/>
        <cfvo type="num" val="0"/>
        <cfvo type="num" val="1"/>
      </iconSet>
    </cfRule>
    <cfRule type="iconSet" priority="2" dxfId="0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/>
  <pageMargins left="0.7" right="0.7" top="0.75" bottom="0.75" header="0.5118055555555555" footer="0.5118055555555555"/>
  <pageSetup fitToHeight="1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PageLayoutView="0" workbookViewId="0" topLeftCell="A1">
      <selection activeCell="A1" sqref="A1:R15"/>
    </sheetView>
  </sheetViews>
  <sheetFormatPr defaultColWidth="8.7109375" defaultRowHeight="12.75"/>
  <cols>
    <col min="1" max="1" width="16.00390625" style="1" customWidth="1"/>
    <col min="2" max="2" width="9.140625" style="1" customWidth="1"/>
    <col min="3" max="3" width="10.140625" style="1" customWidth="1"/>
    <col min="4" max="4" width="13.57421875" style="1" customWidth="1"/>
    <col min="5" max="5" width="10.421875" style="1" customWidth="1"/>
    <col min="6" max="6" width="10.57421875" style="1" customWidth="1"/>
    <col min="7" max="7" width="11.28125" style="1" customWidth="1"/>
    <col min="8" max="8" width="8.7109375" style="1" customWidth="1"/>
    <col min="9" max="9" width="10.57421875" style="1" customWidth="1"/>
    <col min="10" max="10" width="9.57421875" style="1" customWidth="1"/>
    <col min="11" max="11" width="12.57421875" style="1" customWidth="1"/>
    <col min="12" max="12" width="10.28125" style="1" customWidth="1"/>
    <col min="13" max="13" width="9.140625" style="1" customWidth="1"/>
    <col min="14" max="14" width="8.7109375" style="1" customWidth="1"/>
    <col min="15" max="15" width="10.7109375" style="1" customWidth="1"/>
    <col min="16" max="17" width="8.7109375" style="1" customWidth="1"/>
    <col min="18" max="18" width="7.28125" style="1" customWidth="1"/>
    <col min="19" max="16384" width="8.7109375" style="1" customWidth="1"/>
  </cols>
  <sheetData>
    <row r="1" ht="23.25" customHeight="1">
      <c r="A1" s="107" t="s">
        <v>150</v>
      </c>
    </row>
    <row r="2" spans="2:15" ht="21.75" customHeight="1">
      <c r="B2" s="177" t="s">
        <v>81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8" ht="30" customHeight="1">
      <c r="A3" s="61">
        <v>2020</v>
      </c>
      <c r="B3" s="182" t="s">
        <v>82</v>
      </c>
      <c r="C3" s="183"/>
      <c r="D3" s="183"/>
      <c r="E3" s="183"/>
      <c r="F3" s="184"/>
      <c r="G3" s="185" t="s">
        <v>83</v>
      </c>
      <c r="H3" s="186"/>
      <c r="I3" s="63" t="s">
        <v>84</v>
      </c>
      <c r="J3" s="64"/>
      <c r="K3" s="62"/>
      <c r="L3" s="185" t="s">
        <v>85</v>
      </c>
      <c r="M3" s="187"/>
      <c r="N3" s="63">
        <v>12</v>
      </c>
      <c r="O3" s="65" t="s">
        <v>86</v>
      </c>
      <c r="P3" s="188" t="s">
        <v>87</v>
      </c>
      <c r="Q3" s="188"/>
      <c r="R3" s="188"/>
    </row>
    <row r="4" spans="1:18" ht="59.25" customHeight="1">
      <c r="A4" s="66"/>
      <c r="B4" s="67" t="s">
        <v>88</v>
      </c>
      <c r="C4" s="67" t="s">
        <v>89</v>
      </c>
      <c r="D4" s="67" t="s">
        <v>90</v>
      </c>
      <c r="E4" s="67" t="s">
        <v>91</v>
      </c>
      <c r="F4" s="67" t="s">
        <v>92</v>
      </c>
      <c r="G4" s="65" t="s">
        <v>93</v>
      </c>
      <c r="H4" s="67" t="s">
        <v>94</v>
      </c>
      <c r="I4" s="67" t="s">
        <v>95</v>
      </c>
      <c r="J4" s="67" t="s">
        <v>96</v>
      </c>
      <c r="K4" s="67" t="s">
        <v>97</v>
      </c>
      <c r="L4" s="67" t="s">
        <v>98</v>
      </c>
      <c r="M4" s="67" t="s">
        <v>99</v>
      </c>
      <c r="N4" s="65" t="s">
        <v>100</v>
      </c>
      <c r="O4" s="65" t="s">
        <v>101</v>
      </c>
      <c r="P4" s="188"/>
      <c r="Q4" s="188"/>
      <c r="R4" s="188"/>
    </row>
    <row r="5" spans="1:18" ht="23.25" customHeight="1">
      <c r="A5" s="68" t="s">
        <v>102</v>
      </c>
      <c r="B5" s="69">
        <v>5</v>
      </c>
      <c r="C5" s="69">
        <v>10</v>
      </c>
      <c r="D5" s="69">
        <v>10</v>
      </c>
      <c r="E5" s="69">
        <v>5</v>
      </c>
      <c r="F5" s="69">
        <v>15</v>
      </c>
      <c r="G5" s="69">
        <v>15</v>
      </c>
      <c r="H5" s="69">
        <v>10</v>
      </c>
      <c r="I5" s="69">
        <v>10</v>
      </c>
      <c r="J5" s="69">
        <v>15</v>
      </c>
      <c r="K5" s="69">
        <v>10</v>
      </c>
      <c r="L5" s="69">
        <v>15</v>
      </c>
      <c r="M5" s="69">
        <v>10</v>
      </c>
      <c r="N5" s="69">
        <v>10</v>
      </c>
      <c r="O5" s="69">
        <v>140</v>
      </c>
      <c r="P5" s="188"/>
      <c r="Q5" s="188"/>
      <c r="R5" s="188"/>
    </row>
    <row r="6" spans="1:18" ht="40.5" customHeight="1">
      <c r="A6" s="70" t="s">
        <v>1</v>
      </c>
      <c r="B6" s="71">
        <v>4.75</v>
      </c>
      <c r="C6" s="71">
        <v>9.3</v>
      </c>
      <c r="D6" s="71">
        <v>10</v>
      </c>
      <c r="E6" s="71">
        <v>4.25</v>
      </c>
      <c r="F6" s="71">
        <v>15</v>
      </c>
      <c r="G6" s="71">
        <v>13.5</v>
      </c>
      <c r="H6" s="71">
        <v>3</v>
      </c>
      <c r="I6" s="71">
        <v>0</v>
      </c>
      <c r="J6" s="71">
        <v>15</v>
      </c>
      <c r="K6" s="71">
        <v>7</v>
      </c>
      <c r="L6" s="71">
        <v>15</v>
      </c>
      <c r="M6" s="71">
        <v>10</v>
      </c>
      <c r="N6" s="71">
        <v>10</v>
      </c>
      <c r="O6" s="71">
        <v>116.8</v>
      </c>
      <c r="P6" s="188"/>
      <c r="Q6" s="188"/>
      <c r="R6" s="188"/>
    </row>
    <row r="7" spans="1:15" ht="42" customHeight="1">
      <c r="A7" s="72" t="s">
        <v>103</v>
      </c>
      <c r="B7" s="73">
        <v>4.571428571428571</v>
      </c>
      <c r="C7" s="74">
        <v>9.485714285714286</v>
      </c>
      <c r="D7" s="74">
        <v>9.857142857142858</v>
      </c>
      <c r="E7" s="74">
        <v>4.535714285714286</v>
      </c>
      <c r="F7" s="74">
        <v>14.271428571428572</v>
      </c>
      <c r="G7" s="74">
        <v>13.875</v>
      </c>
      <c r="H7" s="74">
        <v>3.6666666666666665</v>
      </c>
      <c r="I7" s="74">
        <v>9.1</v>
      </c>
      <c r="J7" s="74">
        <v>14.7</v>
      </c>
      <c r="K7" s="74">
        <v>8.9</v>
      </c>
      <c r="L7" s="74">
        <v>14.7</v>
      </c>
      <c r="M7" s="74">
        <v>10</v>
      </c>
      <c r="N7" s="74">
        <v>9.5</v>
      </c>
      <c r="O7" s="74">
        <v>127.16309523809525</v>
      </c>
    </row>
    <row r="8" spans="2:10" ht="48" customHeight="1">
      <c r="B8" s="75">
        <v>8</v>
      </c>
      <c r="C8" s="179" t="s">
        <v>104</v>
      </c>
      <c r="D8" s="180"/>
      <c r="E8" s="180"/>
      <c r="F8" s="181"/>
      <c r="G8" s="76"/>
      <c r="H8" s="77"/>
      <c r="I8" s="77"/>
      <c r="J8" s="77"/>
    </row>
    <row r="9" spans="1:15" ht="19.5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</row>
    <row r="10" ht="13.5" customHeight="1"/>
    <row r="11" spans="1:18" ht="46.5" customHeight="1">
      <c r="A11" s="81" t="s">
        <v>105</v>
      </c>
      <c r="B11" s="81" t="s">
        <v>88</v>
      </c>
      <c r="C11" s="81" t="s">
        <v>89</v>
      </c>
      <c r="D11" s="81" t="s">
        <v>90</v>
      </c>
      <c r="E11" s="81" t="s">
        <v>91</v>
      </c>
      <c r="F11" s="81" t="s">
        <v>92</v>
      </c>
      <c r="G11" s="81" t="s">
        <v>106</v>
      </c>
      <c r="H11" s="81" t="s">
        <v>94</v>
      </c>
      <c r="I11" s="81" t="s">
        <v>107</v>
      </c>
      <c r="J11" s="81" t="s">
        <v>96</v>
      </c>
      <c r="K11" s="81" t="s">
        <v>97</v>
      </c>
      <c r="L11" s="81" t="s">
        <v>98</v>
      </c>
      <c r="M11" s="81" t="s">
        <v>99</v>
      </c>
      <c r="N11" s="81" t="s">
        <v>100</v>
      </c>
      <c r="P11" s="176" t="s">
        <v>108</v>
      </c>
      <c r="Q11" s="176"/>
      <c r="R11" s="176"/>
    </row>
    <row r="12" spans="1:18" ht="15">
      <c r="A12" s="83" t="s">
        <v>109</v>
      </c>
      <c r="B12" s="83">
        <v>2.5</v>
      </c>
      <c r="C12" s="83" t="s">
        <v>110</v>
      </c>
      <c r="D12" s="83" t="s">
        <v>110</v>
      </c>
      <c r="E12" s="83">
        <v>2.5</v>
      </c>
      <c r="F12" s="83" t="s">
        <v>111</v>
      </c>
      <c r="G12" s="83" t="s">
        <v>111</v>
      </c>
      <c r="H12" s="83" t="s">
        <v>110</v>
      </c>
      <c r="I12" s="83" t="s">
        <v>110</v>
      </c>
      <c r="J12" s="83" t="s">
        <v>112</v>
      </c>
      <c r="K12" s="83" t="s">
        <v>110</v>
      </c>
      <c r="L12" s="83" t="s">
        <v>112</v>
      </c>
      <c r="M12" s="83" t="s">
        <v>110</v>
      </c>
      <c r="N12" s="83" t="s">
        <v>110</v>
      </c>
      <c r="P12" s="176"/>
      <c r="Q12" s="176"/>
      <c r="R12" s="176"/>
    </row>
    <row r="13" spans="1:18" ht="15">
      <c r="A13" s="83" t="s">
        <v>113</v>
      </c>
      <c r="B13" s="83" t="s">
        <v>114</v>
      </c>
      <c r="C13" s="83" t="s">
        <v>115</v>
      </c>
      <c r="D13" s="83" t="s">
        <v>115</v>
      </c>
      <c r="E13" s="83" t="s">
        <v>114</v>
      </c>
      <c r="F13" s="83" t="s">
        <v>116</v>
      </c>
      <c r="G13" s="83" t="s">
        <v>116</v>
      </c>
      <c r="H13" s="83" t="s">
        <v>115</v>
      </c>
      <c r="I13" s="83" t="s">
        <v>115</v>
      </c>
      <c r="J13" s="83" t="s">
        <v>117</v>
      </c>
      <c r="K13" s="83" t="s">
        <v>115</v>
      </c>
      <c r="L13" s="83" t="s">
        <v>117</v>
      </c>
      <c r="M13" s="83" t="s">
        <v>115</v>
      </c>
      <c r="N13" s="83" t="s">
        <v>115</v>
      </c>
      <c r="P13" s="176"/>
      <c r="Q13" s="176"/>
      <c r="R13" s="176"/>
    </row>
    <row r="14" spans="1:18" ht="15">
      <c r="A14" s="83" t="s">
        <v>118</v>
      </c>
      <c r="B14" s="83" t="s">
        <v>119</v>
      </c>
      <c r="C14" s="83" t="s">
        <v>120</v>
      </c>
      <c r="D14" s="83" t="s">
        <v>120</v>
      </c>
      <c r="E14" s="83" t="s">
        <v>119</v>
      </c>
      <c r="F14" s="83" t="s">
        <v>121</v>
      </c>
      <c r="G14" s="83" t="s">
        <v>121</v>
      </c>
      <c r="H14" s="83" t="s">
        <v>120</v>
      </c>
      <c r="I14" s="83" t="s">
        <v>120</v>
      </c>
      <c r="J14" s="83" t="s">
        <v>122</v>
      </c>
      <c r="K14" s="83" t="s">
        <v>120</v>
      </c>
      <c r="L14" s="83" t="s">
        <v>122</v>
      </c>
      <c r="M14" s="83" t="s">
        <v>120</v>
      </c>
      <c r="N14" s="83" t="s">
        <v>120</v>
      </c>
      <c r="P14" s="176"/>
      <c r="Q14" s="176"/>
      <c r="R14" s="176"/>
    </row>
    <row r="15" spans="1:18" ht="48.75" customHeight="1">
      <c r="A15" s="34" t="s">
        <v>48</v>
      </c>
      <c r="P15" s="82"/>
      <c r="Q15" s="82"/>
      <c r="R15" s="82"/>
    </row>
    <row r="16" spans="16:18" ht="15">
      <c r="P16" s="82"/>
      <c r="Q16" s="82"/>
      <c r="R16" s="82"/>
    </row>
    <row r="17" ht="15">
      <c r="D17" s="84"/>
    </row>
    <row r="18" ht="15">
      <c r="D18" s="84"/>
    </row>
    <row r="19" ht="15">
      <c r="D19" s="84"/>
    </row>
    <row r="20" ht="15">
      <c r="D20" s="84"/>
    </row>
    <row r="21" ht="15">
      <c r="D21" s="84"/>
    </row>
    <row r="22" ht="15">
      <c r="D22" s="84"/>
    </row>
    <row r="23" ht="15">
      <c r="D23" s="84"/>
    </row>
    <row r="24" ht="15">
      <c r="D24" s="84"/>
    </row>
    <row r="25" ht="15">
      <c r="D25" s="84"/>
    </row>
    <row r="26" ht="15">
      <c r="D26" s="84"/>
    </row>
    <row r="27" ht="15">
      <c r="D27" s="84"/>
    </row>
    <row r="28" ht="15">
      <c r="D28" s="84"/>
    </row>
    <row r="29" spans="2:17" ht="1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2:17" ht="1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2:17" ht="1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2:17" ht="1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1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</row>
    <row r="34" spans="2:17" ht="1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2:17" ht="1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ht="1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2:17" ht="1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2:17" ht="1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</row>
    <row r="40" spans="2:17" ht="1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2:17" ht="1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</sheetData>
  <sheetProtection/>
  <mergeCells count="7">
    <mergeCell ref="P11:R14"/>
    <mergeCell ref="B2:O2"/>
    <mergeCell ref="C8:F8"/>
    <mergeCell ref="B3:F3"/>
    <mergeCell ref="G3:H3"/>
    <mergeCell ref="L3:M3"/>
    <mergeCell ref="P3:R6"/>
  </mergeCells>
  <hyperlinks>
    <hyperlink ref="A1" location="Indice!A1" display="←"/>
  </hyperlink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barogiul</dc:creator>
  <cp:keywords/>
  <dc:description/>
  <cp:lastModifiedBy>barogiul</cp:lastModifiedBy>
  <cp:lastPrinted>2021-01-28T14:19:18Z</cp:lastPrinted>
  <dcterms:created xsi:type="dcterms:W3CDTF">2021-01-13T08:10:51Z</dcterms:created>
  <dcterms:modified xsi:type="dcterms:W3CDTF">2021-01-28T14:20:50Z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